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nafisahasanova/Dropbox (Reporters Sans Frontiers)/#16_MOM2018_LKA/2- Research/7_Library_DIDs+documents/Sri Lanka/DOCUMENTS/"/>
    </mc:Choice>
  </mc:AlternateContent>
  <xr:revisionPtr revIDLastSave="0" documentId="13_ncr:1_{14BB6518-75D2-284C-92CE-88722E2CB22D}" xr6:coauthVersionLast="36" xr6:coauthVersionMax="37" xr10:uidLastSave="{00000000-0000-0000-0000-000000000000}"/>
  <bookViews>
    <workbookView xWindow="0" yWindow="460" windowWidth="25600" windowHeight="15540" activeTab="1" xr2:uid="{00000000-000D-0000-FFFF-FFFF00000000}"/>
  </bookViews>
  <sheets>
    <sheet name="Demographic Profile" sheetId="1" r:id="rId1"/>
    <sheet name="Readership" sheetId="7" r:id="rId2"/>
    <sheet name="Recalculated" sheetId="6" r:id="rId3"/>
    <sheet name="Social Media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6" l="1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F19" i="6"/>
  <c r="G19" i="6" s="1"/>
  <c r="F18" i="6"/>
  <c r="G18" i="6" s="1"/>
  <c r="F17" i="6"/>
  <c r="G17" i="6" s="1"/>
  <c r="G131" i="6" l="1"/>
</calcChain>
</file>

<file path=xl/sharedStrings.xml><?xml version="1.0" encoding="utf-8"?>
<sst xmlns="http://schemas.openxmlformats.org/spreadsheetml/2006/main" count="1087" uniqueCount="399">
  <si>
    <t xml:space="preserve">Total 6+ yrs population for the Market '000s </t>
  </si>
  <si>
    <t xml:space="preserve">Market:All Island </t>
  </si>
  <si>
    <t xml:space="preserve">Target Group Population '000s </t>
  </si>
  <si>
    <t>Unweighted Sample Count</t>
  </si>
  <si>
    <t>Sampling Error(@95% Confidence Interval)±</t>
  </si>
  <si>
    <t>PROVINCE</t>
  </si>
  <si>
    <t>Western</t>
  </si>
  <si>
    <t>Southern</t>
  </si>
  <si>
    <t>Central</t>
  </si>
  <si>
    <t>North Western</t>
  </si>
  <si>
    <t>North Central</t>
  </si>
  <si>
    <t>Sabaragamuwa</t>
  </si>
  <si>
    <t>Uva</t>
  </si>
  <si>
    <t>North</t>
  </si>
  <si>
    <t>East</t>
  </si>
  <si>
    <t>ZONE</t>
  </si>
  <si>
    <t>Greater Colombo</t>
  </si>
  <si>
    <t>Wet</t>
  </si>
  <si>
    <t>Dry</t>
  </si>
  <si>
    <t>Hill</t>
  </si>
  <si>
    <t>North &amp; East</t>
  </si>
  <si>
    <t>SECTOR</t>
  </si>
  <si>
    <t>Metro</t>
  </si>
  <si>
    <t>Other Urban</t>
  </si>
  <si>
    <t>Rural</t>
  </si>
  <si>
    <t>DISTRICT</t>
  </si>
  <si>
    <t>Colombo</t>
  </si>
  <si>
    <t>Gampaha</t>
  </si>
  <si>
    <t>Kalutara</t>
  </si>
  <si>
    <t>Galle</t>
  </si>
  <si>
    <t>Matara</t>
  </si>
  <si>
    <t>Puttalam</t>
  </si>
  <si>
    <t>Kurunegala</t>
  </si>
  <si>
    <t>Anuradhapura</t>
  </si>
  <si>
    <t>Polonnaruwa</t>
  </si>
  <si>
    <t>Monaragala</t>
  </si>
  <si>
    <t>Hambantota</t>
  </si>
  <si>
    <t>Kandy</t>
  </si>
  <si>
    <t>Matale</t>
  </si>
  <si>
    <t>Nuwara Eliya</t>
  </si>
  <si>
    <t>Badulla</t>
  </si>
  <si>
    <t>Kegalle</t>
  </si>
  <si>
    <t>Ratnapura</t>
  </si>
  <si>
    <t>Jaffna</t>
  </si>
  <si>
    <t>Vanni</t>
  </si>
  <si>
    <t>Batticaloa</t>
  </si>
  <si>
    <t>Amparai</t>
  </si>
  <si>
    <t>Trincomalee</t>
  </si>
  <si>
    <t>AGE  GROUP</t>
  </si>
  <si>
    <t>Between 6 - 9 Yrs</t>
  </si>
  <si>
    <t>Between 10 - 14 Yrs</t>
  </si>
  <si>
    <t>Between 15 - 19 Yrs.</t>
  </si>
  <si>
    <t>Between 20 - 24 Yrs.</t>
  </si>
  <si>
    <t>Between 25 - 29 Yrs</t>
  </si>
  <si>
    <t>Between 30 - 34 Yrs</t>
  </si>
  <si>
    <t>Between 35 - 39 Yrs</t>
  </si>
  <si>
    <t>Between 40 - 44 Yrs</t>
  </si>
  <si>
    <t>Between 45 - 49 Yrs</t>
  </si>
  <si>
    <t>Between 50 - 54 Yrs</t>
  </si>
  <si>
    <t>Between 55 - 59 Yrs</t>
  </si>
  <si>
    <t>Between 60-69 Yrs</t>
  </si>
  <si>
    <t>Above 69 Yrs</t>
  </si>
  <si>
    <t>CHILD / ADULT</t>
  </si>
  <si>
    <t>Child ( Age 6 to 14 Yrs)</t>
  </si>
  <si>
    <t>Adult ( Age 15+ Yrs)</t>
  </si>
  <si>
    <t>GENDER</t>
  </si>
  <si>
    <t>Male</t>
  </si>
  <si>
    <t>Female</t>
  </si>
  <si>
    <t>EDUCATION</t>
  </si>
  <si>
    <t xml:space="preserve">Illiterate </t>
  </si>
  <si>
    <t>Literate but no formal education / school education</t>
  </si>
  <si>
    <t>Upto Grade 5 (Primary) incomplete</t>
  </si>
  <si>
    <t>Upto Grade 5  (Primary) complete</t>
  </si>
  <si>
    <t>Grade 6 to 9 (Junior / middle) school incomplete</t>
  </si>
  <si>
    <t>GCE O/L incomplete</t>
  </si>
  <si>
    <t>GCE O/L complete</t>
  </si>
  <si>
    <t>GCE A/L   incomplete</t>
  </si>
  <si>
    <t>GCE A/L complete</t>
  </si>
  <si>
    <t>University /Professional incomplete</t>
  </si>
  <si>
    <t xml:space="preserve">Graduate /Professional  </t>
  </si>
  <si>
    <t xml:space="preserve">Post graduate incomplete </t>
  </si>
  <si>
    <t>Post graduate complete</t>
  </si>
  <si>
    <t>MARITAL STATUS</t>
  </si>
  <si>
    <t>Unmarried</t>
  </si>
  <si>
    <t>Married</t>
  </si>
  <si>
    <t>Widow</t>
  </si>
  <si>
    <t>Divorce / Separated</t>
  </si>
  <si>
    <t>WORKING STATUS</t>
  </si>
  <si>
    <t>Can't describe</t>
  </si>
  <si>
    <t>Non Working : HW</t>
  </si>
  <si>
    <t>Non Working : Student</t>
  </si>
  <si>
    <t>Non working - Retired</t>
  </si>
  <si>
    <t>Non working - Looking for work</t>
  </si>
  <si>
    <t>Non working - Not looking for work</t>
  </si>
  <si>
    <t>Working HW part time</t>
  </si>
  <si>
    <t>Working HW full time</t>
  </si>
  <si>
    <t>Working other part time</t>
  </si>
  <si>
    <t>Working other full time</t>
  </si>
  <si>
    <t>OCCUPATION</t>
  </si>
  <si>
    <t>Unskilled Worker</t>
  </si>
  <si>
    <t>Skilled Worker (Blue)</t>
  </si>
  <si>
    <t>Skilled Worker (White)</t>
  </si>
  <si>
    <t>Small Trader / Shop Owner</t>
  </si>
  <si>
    <t>Clerk / Salesrep</t>
  </si>
  <si>
    <t>Supervisor</t>
  </si>
  <si>
    <t>Junior Executive</t>
  </si>
  <si>
    <t>Professional / Senior Executive</t>
  </si>
  <si>
    <t>Businessman - Emp 1 - 4</t>
  </si>
  <si>
    <t>Businessman - Emp 5 - 10</t>
  </si>
  <si>
    <t>Businessman - Emp 10+</t>
  </si>
  <si>
    <t>Agri Worker</t>
  </si>
  <si>
    <t>Tenant Farmer</t>
  </si>
  <si>
    <t>Farmer Own land - less than 1/2  Acres</t>
  </si>
  <si>
    <t>Farmer Own land - 1/2  - 2  Acres</t>
  </si>
  <si>
    <t>Farmer Own land - 2 - 5 Acres</t>
  </si>
  <si>
    <t>Farmer Own land - Over 5 Acres</t>
  </si>
  <si>
    <t>Housewife</t>
  </si>
  <si>
    <t>Student</t>
  </si>
  <si>
    <t>Retired</t>
  </si>
  <si>
    <t>Other Income</t>
  </si>
  <si>
    <t>Unemployed</t>
  </si>
  <si>
    <t>WORKING SECTOR</t>
  </si>
  <si>
    <t>Government</t>
  </si>
  <si>
    <t>Private</t>
  </si>
  <si>
    <t>Self employed</t>
  </si>
  <si>
    <t>Non worker</t>
  </si>
  <si>
    <t>OCCUPATIONAL STATUS</t>
  </si>
  <si>
    <t>Permanent</t>
  </si>
  <si>
    <t>Casual</t>
  </si>
  <si>
    <t>Not relevant</t>
  </si>
  <si>
    <t>WORKING PLACE CLASSIFICATION</t>
  </si>
  <si>
    <t>Agriculture</t>
  </si>
  <si>
    <t>Manufacturing</t>
  </si>
  <si>
    <t>Construction</t>
  </si>
  <si>
    <t>Sales / Retail</t>
  </si>
  <si>
    <t>Service (T'port / T'cation / Postal)</t>
  </si>
  <si>
    <t>Service (Electricity / Gas / Water)</t>
  </si>
  <si>
    <t>Education / Health</t>
  </si>
  <si>
    <t>Defense Service / Police</t>
  </si>
  <si>
    <t>Banking / Insurance / Finance</t>
  </si>
  <si>
    <t xml:space="preserve">Hotel / Tourism </t>
  </si>
  <si>
    <t>Fishery / Poultry</t>
  </si>
  <si>
    <t xml:space="preserve">Artisan / Craftsmen   </t>
  </si>
  <si>
    <t xml:space="preserve">Other Government </t>
  </si>
  <si>
    <t>Other Private</t>
  </si>
  <si>
    <t>Not Relevant</t>
  </si>
  <si>
    <t>ETHNICTY</t>
  </si>
  <si>
    <t>Sinhala</t>
  </si>
  <si>
    <t>Tamil</t>
  </si>
  <si>
    <t>Muslim</t>
  </si>
  <si>
    <t>Malay</t>
  </si>
  <si>
    <t>Burger</t>
  </si>
  <si>
    <t>Other</t>
  </si>
  <si>
    <t>RELIGION</t>
  </si>
  <si>
    <t>Budhhist</t>
  </si>
  <si>
    <t>Hindu</t>
  </si>
  <si>
    <t>Islam</t>
  </si>
  <si>
    <t>Catholic</t>
  </si>
  <si>
    <t>Christian</t>
  </si>
  <si>
    <t>MONTHLY  PERSONAL INCOME</t>
  </si>
  <si>
    <t xml:space="preserve">No Income </t>
  </si>
  <si>
    <t>Below Rs. 5000</t>
  </si>
  <si>
    <t>Rs. 5001 - 10000</t>
  </si>
  <si>
    <t>Rs. 10001 - 15000</t>
  </si>
  <si>
    <t>Rs. 15001 - 20000</t>
  </si>
  <si>
    <t>Rs. 20001 - 25000</t>
  </si>
  <si>
    <t>Rs. 25001 - 30000</t>
  </si>
  <si>
    <t>Rs. 30001 - 35000</t>
  </si>
  <si>
    <t>Rs. 35001 - 40000</t>
  </si>
  <si>
    <t>Rs. 40001 - 50000</t>
  </si>
  <si>
    <t>Rs. 50001 - 75000</t>
  </si>
  <si>
    <t>Rs. 75001 - 100 000</t>
  </si>
  <si>
    <t>Rs. 100001 - 150 000</t>
  </si>
  <si>
    <t>Rs. 150001 - 200 000</t>
  </si>
  <si>
    <t xml:space="preserve">Above Rs. 200 000  </t>
  </si>
  <si>
    <t>Refused</t>
  </si>
  <si>
    <t>POSITION IN HOUSEHOLD</t>
  </si>
  <si>
    <t>Chief wage earner</t>
  </si>
  <si>
    <t>Chief wage earner / Housewife</t>
  </si>
  <si>
    <t>Other wage earner</t>
  </si>
  <si>
    <t>Dependent</t>
  </si>
  <si>
    <t>MONTHLY HOUSEHOLD INCOME</t>
  </si>
  <si>
    <t>SEC</t>
  </si>
  <si>
    <t>A1</t>
  </si>
  <si>
    <t>A2</t>
  </si>
  <si>
    <t>B1</t>
  </si>
  <si>
    <t>B2</t>
  </si>
  <si>
    <t>C</t>
  </si>
  <si>
    <t>D</t>
  </si>
  <si>
    <t>E1</t>
  </si>
  <si>
    <t>E2</t>
  </si>
  <si>
    <t>Unclassified</t>
  </si>
  <si>
    <t>SEC ( AGGREGATED)</t>
  </si>
  <si>
    <t>A</t>
  </si>
  <si>
    <t>B</t>
  </si>
  <si>
    <t>E</t>
  </si>
  <si>
    <t>LANGUAGES READ WITH UNDERSTAND</t>
  </si>
  <si>
    <t>Sinhala Only</t>
  </si>
  <si>
    <t>Tamil Only</t>
  </si>
  <si>
    <t>English Only</t>
  </si>
  <si>
    <t>Sinhala &amp; Tamil</t>
  </si>
  <si>
    <t>Sinhala &amp; English</t>
  </si>
  <si>
    <t>Tamil &amp; English</t>
  </si>
  <si>
    <t>Sinhala, Tamil &amp; English</t>
  </si>
  <si>
    <t>Non</t>
  </si>
  <si>
    <t>LANGUAGES READ NORMALLY</t>
  </si>
  <si>
    <t>LANGUAGES SPOKEN AT HOME</t>
  </si>
  <si>
    <t>READERSHIP</t>
  </si>
  <si>
    <t>Average Issue Readers</t>
  </si>
  <si>
    <t>Claimed Readers</t>
  </si>
  <si>
    <t>Non Readers</t>
  </si>
  <si>
    <t>RADIO LISTNERSHIP</t>
  </si>
  <si>
    <t>Regular Listener</t>
  </si>
  <si>
    <t>Occasional Listener</t>
  </si>
  <si>
    <t>Rare / Never</t>
  </si>
  <si>
    <t>TELEVISION VIEWERSHIP</t>
  </si>
  <si>
    <t>Regular Viewer</t>
  </si>
  <si>
    <t>Occasional Viewer</t>
  </si>
  <si>
    <t>INTERNET</t>
  </si>
  <si>
    <t>Regular</t>
  </si>
  <si>
    <t>Occasional</t>
  </si>
  <si>
    <t xml:space="preserve">Rare </t>
  </si>
  <si>
    <t>Never</t>
  </si>
  <si>
    <t>CINEMA</t>
  </si>
  <si>
    <t>LEVEL OF COMPUTER LITERACY</t>
  </si>
  <si>
    <t>Have a good Knowledge</t>
  </si>
  <si>
    <t>Have moderate / Average Knowledge</t>
  </si>
  <si>
    <t>Have a little Knowledge</t>
  </si>
  <si>
    <t>Do not have any knowledge</t>
  </si>
  <si>
    <t>Important Note:</t>
  </si>
  <si>
    <t>1)   CHANGE IN DATA COLLECTION METHODOLOGY</t>
  </si>
  <si>
    <t xml:space="preserve">1)   The method of Computer Aided Personal Interviews (CAPI) was used for data collection in </t>
  </si>
  <si>
    <t xml:space="preserve">     the NDMS for the first time, when conducting NDMS Sri Lanka 2017-18. Users are therefore advised</t>
  </si>
  <si>
    <t xml:space="preserve">     to avoid making direct comparisons between data magnitudes in respect of readership,</t>
  </si>
  <si>
    <t xml:space="preserve">     listenership, viewership figures etc., in NDMS Sri Lanka 2017-18 with those of corresponding </t>
  </si>
  <si>
    <t xml:space="preserve">     magnitudes in previous NDMS done with Paper Aided Personal Interviews (PAPI) </t>
  </si>
  <si>
    <t>2)   In any general market research survey such as the LMRB National</t>
  </si>
  <si>
    <t xml:space="preserve">      Demographic &amp; Media Survey (NDMS), there is inadequate coverage </t>
  </si>
  <si>
    <t xml:space="preserve">      of the higher socio-economic strata of the population, due to low </t>
  </si>
  <si>
    <t xml:space="preserve">      co-operation from this category of respondents.</t>
  </si>
  <si>
    <t xml:space="preserve">      As a result,there may be under-representation of the upper-end of </t>
  </si>
  <si>
    <t xml:space="preserve">      Sri Lankan population in the NDMS.</t>
  </si>
  <si>
    <t>3)   Persons aged 6-14 years are considered as children in the report.</t>
  </si>
  <si>
    <t xml:space="preserve">      It should be noted that children may report reading adult publications.</t>
  </si>
  <si>
    <t>4)   Caution should be exercised when using small bases to perform further analysis.</t>
  </si>
  <si>
    <t xml:space="preserve">5)   LMRB is not responsible for any distortion of research data as a result of promotional </t>
  </si>
  <si>
    <t xml:space="preserve">      activity  etc conducted by media houses.</t>
  </si>
  <si>
    <t>6)   Publications marked with an asterisk ceased publication during the field work period.</t>
  </si>
  <si>
    <t xml:space="preserve">     CopyRight © 2017/2018 KANTAR Lanka Private Limited</t>
  </si>
  <si>
    <t>Two Way Statistical Table of READERSIHP (AIR) By SECTOR     NDMS Sri Lanka 2017</t>
  </si>
  <si>
    <t xml:space="preserve">Target Group Population </t>
  </si>
  <si>
    <t xml:space="preserve">Target Group Definition : Total Sri Lanka </t>
  </si>
  <si>
    <t>Count</t>
  </si>
  <si>
    <t>Percent</t>
  </si>
  <si>
    <t>Easy Guide</t>
  </si>
  <si>
    <t>Hii</t>
  </si>
  <si>
    <t>Living</t>
  </si>
  <si>
    <t>11  Saamaanya Pela</t>
  </si>
  <si>
    <t>Manahara</t>
  </si>
  <si>
    <t>Muthuhara *</t>
  </si>
  <si>
    <t>Sathara O/L</t>
  </si>
  <si>
    <t>Wijeya Pariganaka</t>
  </si>
  <si>
    <t>Budu Maga</t>
  </si>
  <si>
    <t>Irahanda</t>
  </si>
  <si>
    <t>Mahamega</t>
  </si>
  <si>
    <t>Manasa</t>
  </si>
  <si>
    <t>Tharaka</t>
  </si>
  <si>
    <t>Ahe</t>
  </si>
  <si>
    <t>Amma</t>
  </si>
  <si>
    <t>Bhawana</t>
  </si>
  <si>
    <t>Rasasarani</t>
  </si>
  <si>
    <t>Rasavimana</t>
  </si>
  <si>
    <t>GO</t>
  </si>
  <si>
    <t>Mihithuru*</t>
  </si>
  <si>
    <t>Doctor ( Vaidyawaraya )</t>
  </si>
  <si>
    <t>Business Today</t>
  </si>
  <si>
    <t>Echelon</t>
  </si>
  <si>
    <t>LMD</t>
  </si>
  <si>
    <t>Motor</t>
  </si>
  <si>
    <t>Explore Sri Lanka</t>
  </si>
  <si>
    <t>Serendib</t>
  </si>
  <si>
    <t>LW(Lanka Woman)</t>
  </si>
  <si>
    <t>Kalaikesari</t>
  </si>
  <si>
    <t>Sugavalvu</t>
  </si>
  <si>
    <t>Diwesa</t>
  </si>
  <si>
    <t>Divaina - Sunday Edition</t>
  </si>
  <si>
    <t>Irida Lankadeepa</t>
  </si>
  <si>
    <t>Lakbima - Sunday Edition</t>
  </si>
  <si>
    <t>Maubima - Sunday Edition</t>
  </si>
  <si>
    <t>Rivira - Sunday Edition</t>
  </si>
  <si>
    <t>Silumina</t>
  </si>
  <si>
    <t>Deshaya– Sunday Edition</t>
  </si>
  <si>
    <t>Irudina*</t>
  </si>
  <si>
    <t>Lanka - Sunday Edition</t>
  </si>
  <si>
    <t>Lakmawa</t>
  </si>
  <si>
    <t>Raawaya</t>
  </si>
  <si>
    <t>Sathhanda</t>
  </si>
  <si>
    <t>Birinda</t>
  </si>
  <si>
    <t>Diyaniya</t>
  </si>
  <si>
    <t>Nawaliya</t>
  </si>
  <si>
    <t>Rajina</t>
  </si>
  <si>
    <t>Sarasawiya</t>
  </si>
  <si>
    <t>Sirikatha</t>
  </si>
  <si>
    <t>Tharuni</t>
  </si>
  <si>
    <t>Budusarana</t>
  </si>
  <si>
    <t>Rivirisi</t>
  </si>
  <si>
    <t>Sampatha</t>
  </si>
  <si>
    <t>Subasetha</t>
  </si>
  <si>
    <t>Manchu</t>
  </si>
  <si>
    <t>Tharunaya</t>
  </si>
  <si>
    <t>Vidusara</t>
  </si>
  <si>
    <t>Wijeya</t>
  </si>
  <si>
    <t>Ceylon Today -Sunday Edition</t>
  </si>
  <si>
    <t>Sunday Island</t>
  </si>
  <si>
    <t>Sunday Observer</t>
  </si>
  <si>
    <t xml:space="preserve"> Nation*</t>
  </si>
  <si>
    <t>The Sunday Leader *</t>
  </si>
  <si>
    <t>The Sunday Times</t>
  </si>
  <si>
    <t>Weekend FT</t>
  </si>
  <si>
    <t>Navamani Weekly</t>
  </si>
  <si>
    <t>Sudar Oli - Sunday Edition</t>
  </si>
  <si>
    <t>Thinakaran Vaaramanjari</t>
  </si>
  <si>
    <t>Thinakkural - Sunday Edition</t>
  </si>
  <si>
    <t>Uthayan Weekly</t>
  </si>
  <si>
    <t>Virakesari Vaara Veliyidu</t>
  </si>
  <si>
    <t>Mithiran Varamalar</t>
  </si>
  <si>
    <t>Thamilthanthi</t>
  </si>
  <si>
    <t>Vijey</t>
  </si>
  <si>
    <t>Ada</t>
  </si>
  <si>
    <t>Dinamina</t>
  </si>
  <si>
    <t>Divaina (D)</t>
  </si>
  <si>
    <t>Lakbima (D)</t>
  </si>
  <si>
    <t>Lankadeepa (D)</t>
  </si>
  <si>
    <t>Maubima (D)</t>
  </si>
  <si>
    <t>Rivira (D)</t>
  </si>
  <si>
    <t>Ceylon Today (D)</t>
  </si>
  <si>
    <t>Daily FT</t>
  </si>
  <si>
    <t>Daily Mirror</t>
  </si>
  <si>
    <t>Daily News</t>
  </si>
  <si>
    <t>The Island (D)</t>
  </si>
  <si>
    <t>Daily Metro News</t>
  </si>
  <si>
    <t>Sudar Oli (D)</t>
  </si>
  <si>
    <t>Tamil Mirror</t>
  </si>
  <si>
    <t>Thinakaran (D)</t>
  </si>
  <si>
    <t>Thinakkural (D)</t>
  </si>
  <si>
    <t>Uthayan (D)</t>
  </si>
  <si>
    <t>Valampurii</t>
  </si>
  <si>
    <t>Virakesari (D)</t>
  </si>
  <si>
    <t>bmd</t>
  </si>
  <si>
    <t>Udaya Sooriyan</t>
  </si>
  <si>
    <t>Navamani (D)</t>
  </si>
  <si>
    <t>Cosmopolitan</t>
  </si>
  <si>
    <t>Top Gear</t>
  </si>
  <si>
    <t>Vanna Vaanavil</t>
  </si>
  <si>
    <t>Janayugaya-Sunday Edition*</t>
  </si>
  <si>
    <t>Irida Apple</t>
  </si>
  <si>
    <t>Arogya</t>
  </si>
  <si>
    <t>Sithmina *</t>
  </si>
  <si>
    <t>Yal Thinakkural-Sunday Edition</t>
  </si>
  <si>
    <t xml:space="preserve">Vedivelli  Sunday Edition </t>
  </si>
  <si>
    <t>Ashagi</t>
  </si>
  <si>
    <t>Janayugaya (D) *</t>
  </si>
  <si>
    <t>Vedivelli (D)</t>
  </si>
  <si>
    <t>Yal Thinakkural (D )</t>
  </si>
  <si>
    <t>Facebook</t>
  </si>
  <si>
    <t>Twitter</t>
  </si>
  <si>
    <t>LinkedIn</t>
  </si>
  <si>
    <t>Google +</t>
  </si>
  <si>
    <t>You Tube</t>
  </si>
  <si>
    <t>Instagram</t>
  </si>
  <si>
    <t>Printerest</t>
  </si>
  <si>
    <t>Tumblr</t>
  </si>
  <si>
    <t>Ceylon Today</t>
  </si>
  <si>
    <t>Divaina</t>
  </si>
  <si>
    <t>Lakbima</t>
  </si>
  <si>
    <t>Lankadeepa</t>
  </si>
  <si>
    <t>Maubima</t>
  </si>
  <si>
    <t>The Island</t>
  </si>
  <si>
    <t>Nation</t>
  </si>
  <si>
    <t>The Sunday Leader</t>
  </si>
  <si>
    <t>The Sunday Observer</t>
  </si>
  <si>
    <t>Rivira</t>
  </si>
  <si>
    <t>Uthayan</t>
  </si>
  <si>
    <t>Virakesiri</t>
  </si>
  <si>
    <t>Thinakaran</t>
  </si>
  <si>
    <t>Other E papers</t>
  </si>
  <si>
    <t>Social Media Accounts</t>
  </si>
  <si>
    <t>Online Newspapers</t>
  </si>
  <si>
    <t>Monthly</t>
  </si>
  <si>
    <t>English</t>
  </si>
  <si>
    <t>Daily</t>
  </si>
  <si>
    <t xml:space="preserve">Bi Monthly </t>
  </si>
  <si>
    <t>Weekly</t>
  </si>
  <si>
    <t>Type</t>
  </si>
  <si>
    <t>Laguage</t>
  </si>
  <si>
    <t>Publication</t>
  </si>
  <si>
    <t>Demography      -    NDMS Sri Lanka 2017</t>
  </si>
  <si>
    <t>Total count</t>
  </si>
  <si>
    <t>Recalculations by MOM to arrive at the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</si>
</sst>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####0"/>
    <numFmt numFmtId="166" formatCode="#####0.00"/>
    <numFmt numFmtId="167" formatCode="0.0"/>
    <numFmt numFmtId="168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Fill="1"/>
    <xf numFmtId="0" fontId="0" fillId="0" borderId="1" xfId="0" applyBorder="1"/>
    <xf numFmtId="4" fontId="0" fillId="0" borderId="1" xfId="0" applyNumberFormat="1" applyBorder="1"/>
    <xf numFmtId="167" fontId="0" fillId="0" borderId="1" xfId="0" applyNumberFormat="1" applyBorder="1"/>
    <xf numFmtId="0" fontId="1" fillId="2" borderId="0" xfId="0" applyFont="1" applyFill="1"/>
    <xf numFmtId="0" fontId="0" fillId="0" borderId="1" xfId="0" applyFont="1" applyBorder="1"/>
    <xf numFmtId="2" fontId="0" fillId="0" borderId="1" xfId="0" applyNumberFormat="1" applyBorder="1"/>
    <xf numFmtId="2" fontId="0" fillId="0" borderId="1" xfId="0" applyNumberFormat="1" applyFont="1" applyBorder="1"/>
    <xf numFmtId="0" fontId="0" fillId="0" borderId="1" xfId="0" applyFill="1" applyBorder="1"/>
    <xf numFmtId="4" fontId="0" fillId="0" borderId="1" xfId="0" applyNumberFormat="1" applyFill="1" applyBorder="1"/>
    <xf numFmtId="0" fontId="1" fillId="0" borderId="0" xfId="0" applyFont="1" applyFill="1"/>
    <xf numFmtId="0" fontId="4" fillId="0" borderId="0" xfId="0" applyFont="1"/>
    <xf numFmtId="0" fontId="1" fillId="3" borderId="0" xfId="0" applyFont="1" applyFill="1"/>
    <xf numFmtId="0" fontId="0" fillId="3" borderId="0" xfId="0" applyFill="1"/>
    <xf numFmtId="0" fontId="3" fillId="3" borderId="0" xfId="0" applyFont="1" applyFill="1"/>
    <xf numFmtId="4" fontId="3" fillId="3" borderId="0" xfId="0" applyNumberFormat="1" applyFont="1" applyFill="1"/>
    <xf numFmtId="168" fontId="3" fillId="3" borderId="0" xfId="1" applyNumberFormat="1" applyFont="1" applyFill="1"/>
    <xf numFmtId="166" fontId="3" fillId="3" borderId="0" xfId="0" applyNumberFormat="1" applyFont="1" applyFill="1"/>
    <xf numFmtId="0" fontId="1" fillId="3" borderId="1" xfId="0" applyFont="1" applyFill="1" applyBorder="1"/>
    <xf numFmtId="4" fontId="1" fillId="3" borderId="0" xfId="0" applyNumberFormat="1" applyFont="1" applyFill="1"/>
    <xf numFmtId="168" fontId="1" fillId="3" borderId="0" xfId="1" applyNumberFormat="1" applyFont="1" applyFill="1"/>
    <xf numFmtId="166" fontId="1" fillId="3" borderId="0" xfId="0" applyNumberFormat="1" applyFont="1" applyFill="1"/>
    <xf numFmtId="165" fontId="1" fillId="3" borderId="0" xfId="0" applyNumberFormat="1" applyFont="1" applyFill="1"/>
    <xf numFmtId="2" fontId="0" fillId="0" borderId="0" xfId="0" applyNumberFormat="1"/>
    <xf numFmtId="2" fontId="0" fillId="0" borderId="1" xfId="0" applyNumberFormat="1" applyFill="1" applyBorder="1"/>
    <xf numFmtId="4" fontId="0" fillId="0" borderId="0" xfId="0" applyNumberFormat="1"/>
    <xf numFmtId="10" fontId="0" fillId="0" borderId="1" xfId="2" applyNumberFormat="1" applyFont="1" applyBorder="1"/>
    <xf numFmtId="9" fontId="0" fillId="0" borderId="0" xfId="2" applyFont="1"/>
    <xf numFmtId="10" fontId="0" fillId="0" borderId="1" xfId="2" applyNumberFormat="1" applyFont="1" applyFill="1" applyBorder="1"/>
    <xf numFmtId="0" fontId="0" fillId="0" borderId="1" xfId="0" applyFont="1" applyFill="1" applyBorder="1"/>
    <xf numFmtId="2" fontId="0" fillId="0" borderId="0" xfId="0" applyNumberFormat="1" applyFill="1"/>
    <xf numFmtId="0" fontId="5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A2:F338"/>
  <sheetViews>
    <sheetView topLeftCell="A298" workbookViewId="0">
      <selection activeCell="F290" sqref="F290"/>
    </sheetView>
  </sheetViews>
  <sheetFormatPr baseColWidth="10" defaultColWidth="8.83203125" defaultRowHeight="15" x14ac:dyDescent="0.2"/>
  <cols>
    <col min="1" max="1" width="47.5" bestFit="1" customWidth="1"/>
    <col min="2" max="2" width="12.1640625" customWidth="1"/>
    <col min="3" max="3" width="9.33203125" customWidth="1"/>
    <col min="4" max="5" width="9" bestFit="1" customWidth="1"/>
    <col min="6" max="6" width="73.33203125" customWidth="1"/>
  </cols>
  <sheetData>
    <row r="2" spans="1:3" x14ac:dyDescent="0.2">
      <c r="A2" s="15" t="s">
        <v>396</v>
      </c>
      <c r="B2" s="16"/>
    </row>
    <row r="4" spans="1:3" x14ac:dyDescent="0.2">
      <c r="A4" s="17" t="s">
        <v>0</v>
      </c>
      <c r="B4" s="18">
        <v>19236</v>
      </c>
    </row>
    <row r="5" spans="1:3" x14ac:dyDescent="0.2">
      <c r="A5" s="17" t="s">
        <v>1</v>
      </c>
      <c r="B5" s="17"/>
    </row>
    <row r="6" spans="1:3" x14ac:dyDescent="0.2">
      <c r="A6" s="17" t="s">
        <v>2</v>
      </c>
      <c r="B6" s="18">
        <v>19236</v>
      </c>
    </row>
    <row r="7" spans="1:3" x14ac:dyDescent="0.2">
      <c r="A7" s="17"/>
      <c r="B7" s="17"/>
    </row>
    <row r="8" spans="1:3" x14ac:dyDescent="0.2">
      <c r="A8" s="17"/>
      <c r="B8" s="17"/>
    </row>
    <row r="9" spans="1:3" x14ac:dyDescent="0.2">
      <c r="A9" s="17" t="s">
        <v>3</v>
      </c>
      <c r="B9" s="19">
        <v>12135</v>
      </c>
    </row>
    <row r="10" spans="1:3" x14ac:dyDescent="0.2">
      <c r="A10" s="17" t="s">
        <v>4</v>
      </c>
      <c r="B10" s="20">
        <v>0.88962337461472885</v>
      </c>
    </row>
    <row r="12" spans="1:3" x14ac:dyDescent="0.2">
      <c r="A12" s="21" t="s">
        <v>5</v>
      </c>
      <c r="B12" s="21" t="s">
        <v>252</v>
      </c>
      <c r="C12" s="21" t="s">
        <v>253</v>
      </c>
    </row>
    <row r="13" spans="1:3" x14ac:dyDescent="0.2">
      <c r="A13" s="4" t="s">
        <v>6</v>
      </c>
      <c r="B13" s="5">
        <v>5613.34</v>
      </c>
      <c r="C13" s="6">
        <v>29.18</v>
      </c>
    </row>
    <row r="14" spans="1:3" x14ac:dyDescent="0.2">
      <c r="A14" s="4" t="s">
        <v>7</v>
      </c>
      <c r="B14" s="5">
        <v>2341.34</v>
      </c>
      <c r="C14" s="6">
        <v>12.17</v>
      </c>
    </row>
    <row r="15" spans="1:3" x14ac:dyDescent="0.2">
      <c r="A15" s="4" t="s">
        <v>8</v>
      </c>
      <c r="B15" s="5">
        <v>2416.6</v>
      </c>
      <c r="C15" s="6">
        <v>12.56</v>
      </c>
    </row>
    <row r="16" spans="1:3" x14ac:dyDescent="0.2">
      <c r="A16" s="4" t="s">
        <v>9</v>
      </c>
      <c r="B16" s="5">
        <v>2240.85</v>
      </c>
      <c r="C16" s="6">
        <v>11.65</v>
      </c>
    </row>
    <row r="17" spans="1:4" x14ac:dyDescent="0.2">
      <c r="A17" s="4" t="s">
        <v>10</v>
      </c>
      <c r="B17" s="5">
        <v>1172.8900000000001</v>
      </c>
      <c r="C17" s="6">
        <v>6.1</v>
      </c>
    </row>
    <row r="18" spans="1:4" x14ac:dyDescent="0.2">
      <c r="A18" s="4" t="s">
        <v>11</v>
      </c>
      <c r="B18" s="5">
        <v>1824.67</v>
      </c>
      <c r="C18" s="6">
        <v>9.49</v>
      </c>
    </row>
    <row r="19" spans="1:4" x14ac:dyDescent="0.2">
      <c r="A19" s="4" t="s">
        <v>12</v>
      </c>
      <c r="B19" s="5">
        <v>1188.8399999999999</v>
      </c>
      <c r="C19" s="6">
        <v>6.18</v>
      </c>
    </row>
    <row r="20" spans="1:4" x14ac:dyDescent="0.2">
      <c r="A20" s="4" t="s">
        <v>13</v>
      </c>
      <c r="B20" s="5">
        <v>1000.83</v>
      </c>
      <c r="C20" s="6">
        <v>5.2</v>
      </c>
    </row>
    <row r="21" spans="1:4" x14ac:dyDescent="0.2">
      <c r="A21" s="4" t="s">
        <v>14</v>
      </c>
      <c r="B21" s="5">
        <v>1436.65</v>
      </c>
      <c r="C21" s="6">
        <v>7.47</v>
      </c>
    </row>
    <row r="22" spans="1:4" x14ac:dyDescent="0.2">
      <c r="A22" s="4"/>
      <c r="B22" s="4"/>
      <c r="C22" s="6"/>
      <c r="D22" s="28"/>
    </row>
    <row r="23" spans="1:4" x14ac:dyDescent="0.2">
      <c r="A23" s="21" t="s">
        <v>15</v>
      </c>
      <c r="B23" s="4"/>
      <c r="C23" s="6"/>
    </row>
    <row r="24" spans="1:4" x14ac:dyDescent="0.2">
      <c r="A24" s="4" t="s">
        <v>16</v>
      </c>
      <c r="B24" s="5">
        <v>2292.7600000000002</v>
      </c>
      <c r="C24" s="6">
        <v>11.92</v>
      </c>
    </row>
    <row r="25" spans="1:4" x14ac:dyDescent="0.2">
      <c r="A25" s="4" t="s">
        <v>17</v>
      </c>
      <c r="B25" s="5">
        <v>5102.72</v>
      </c>
      <c r="C25" s="6">
        <v>26.53</v>
      </c>
    </row>
    <row r="26" spans="1:4" x14ac:dyDescent="0.2">
      <c r="A26" s="4" t="s">
        <v>18</v>
      </c>
      <c r="B26" s="5">
        <v>4391.3599999999997</v>
      </c>
      <c r="C26" s="6">
        <v>22.83</v>
      </c>
    </row>
    <row r="27" spans="1:4" x14ac:dyDescent="0.2">
      <c r="A27" s="4" t="s">
        <v>19</v>
      </c>
      <c r="B27" s="5">
        <v>5011.68</v>
      </c>
      <c r="C27" s="6">
        <v>26.05</v>
      </c>
    </row>
    <row r="28" spans="1:4" x14ac:dyDescent="0.2">
      <c r="A28" s="4" t="s">
        <v>20</v>
      </c>
      <c r="B28" s="5">
        <v>2437.48</v>
      </c>
      <c r="C28" s="6">
        <v>12.67</v>
      </c>
    </row>
    <row r="29" spans="1:4" x14ac:dyDescent="0.2">
      <c r="A29" s="4"/>
      <c r="B29" s="4"/>
      <c r="C29" s="6"/>
    </row>
    <row r="30" spans="1:4" x14ac:dyDescent="0.2">
      <c r="A30" s="21" t="s">
        <v>21</v>
      </c>
      <c r="B30" s="4"/>
      <c r="C30" s="6"/>
    </row>
    <row r="31" spans="1:4" x14ac:dyDescent="0.2">
      <c r="A31" s="4" t="s">
        <v>22</v>
      </c>
      <c r="B31" s="5">
        <v>1209.22</v>
      </c>
      <c r="C31" s="6">
        <v>6.29</v>
      </c>
    </row>
    <row r="32" spans="1:4" x14ac:dyDescent="0.2">
      <c r="A32" s="4" t="s">
        <v>23</v>
      </c>
      <c r="B32" s="5">
        <v>5617.54</v>
      </c>
      <c r="C32" s="6">
        <v>29.2</v>
      </c>
    </row>
    <row r="33" spans="1:3" x14ac:dyDescent="0.2">
      <c r="A33" s="4" t="s">
        <v>24</v>
      </c>
      <c r="B33" s="5">
        <v>12409.23</v>
      </c>
      <c r="C33" s="6">
        <v>64.510000000000005</v>
      </c>
    </row>
    <row r="34" spans="1:3" x14ac:dyDescent="0.2">
      <c r="A34" s="4"/>
      <c r="B34" s="4"/>
      <c r="C34" s="6"/>
    </row>
    <row r="35" spans="1:3" x14ac:dyDescent="0.2">
      <c r="A35" s="21" t="s">
        <v>25</v>
      </c>
      <c r="B35" s="4"/>
      <c r="C35" s="6"/>
    </row>
    <row r="36" spans="1:3" x14ac:dyDescent="0.2">
      <c r="A36" s="4" t="s">
        <v>26</v>
      </c>
      <c r="B36" s="5">
        <v>2249.21</v>
      </c>
      <c r="C36" s="6">
        <v>11.69</v>
      </c>
    </row>
    <row r="37" spans="1:3" x14ac:dyDescent="0.2">
      <c r="A37" s="4" t="s">
        <v>27</v>
      </c>
      <c r="B37" s="5">
        <v>2204.81</v>
      </c>
      <c r="C37" s="6">
        <v>11.46</v>
      </c>
    </row>
    <row r="38" spans="1:3" x14ac:dyDescent="0.2">
      <c r="A38" s="4" t="s">
        <v>28</v>
      </c>
      <c r="B38" s="5">
        <v>1159.3399999999999</v>
      </c>
      <c r="C38" s="6">
        <v>6.03</v>
      </c>
    </row>
    <row r="39" spans="1:3" x14ac:dyDescent="0.2">
      <c r="A39" s="4" t="s">
        <v>29</v>
      </c>
      <c r="B39" s="5">
        <v>1013.97</v>
      </c>
      <c r="C39" s="6">
        <v>5.27</v>
      </c>
    </row>
    <row r="40" spans="1:3" x14ac:dyDescent="0.2">
      <c r="A40" s="4" t="s">
        <v>30</v>
      </c>
      <c r="B40" s="4">
        <v>768.17</v>
      </c>
      <c r="C40" s="6">
        <v>3.99</v>
      </c>
    </row>
    <row r="41" spans="1:3" x14ac:dyDescent="0.2">
      <c r="A41" s="4" t="s">
        <v>31</v>
      </c>
      <c r="B41" s="4">
        <v>713.31</v>
      </c>
      <c r="C41" s="6">
        <v>3.71</v>
      </c>
    </row>
    <row r="42" spans="1:3" x14ac:dyDescent="0.2">
      <c r="A42" s="4" t="s">
        <v>32</v>
      </c>
      <c r="B42" s="5">
        <v>1527.54</v>
      </c>
      <c r="C42" s="6">
        <v>7.94</v>
      </c>
    </row>
    <row r="43" spans="1:3" x14ac:dyDescent="0.2">
      <c r="A43" s="4" t="s">
        <v>33</v>
      </c>
      <c r="B43" s="4">
        <v>795.58</v>
      </c>
      <c r="C43" s="6">
        <v>4.1399999999999997</v>
      </c>
    </row>
    <row r="44" spans="1:3" x14ac:dyDescent="0.2">
      <c r="A44" s="4" t="s">
        <v>34</v>
      </c>
      <c r="B44" s="4">
        <v>377.31</v>
      </c>
      <c r="C44" s="6">
        <v>1.96</v>
      </c>
    </row>
    <row r="45" spans="1:3" x14ac:dyDescent="0.2">
      <c r="A45" s="4" t="s">
        <v>35</v>
      </c>
      <c r="B45" s="4">
        <v>418.43</v>
      </c>
      <c r="C45" s="6">
        <v>2.1800000000000002</v>
      </c>
    </row>
    <row r="46" spans="1:3" x14ac:dyDescent="0.2">
      <c r="A46" s="4" t="s">
        <v>36</v>
      </c>
      <c r="B46" s="4">
        <v>559.20000000000005</v>
      </c>
      <c r="C46" s="6">
        <v>2.91</v>
      </c>
    </row>
    <row r="47" spans="1:3" x14ac:dyDescent="0.2">
      <c r="A47" s="4" t="s">
        <v>37</v>
      </c>
      <c r="B47" s="5">
        <v>1308.3</v>
      </c>
      <c r="C47" s="6">
        <v>6.8</v>
      </c>
    </row>
    <row r="48" spans="1:3" x14ac:dyDescent="0.2">
      <c r="A48" s="4" t="s">
        <v>38</v>
      </c>
      <c r="B48" s="4">
        <v>453.13</v>
      </c>
      <c r="C48" s="6">
        <v>2.36</v>
      </c>
    </row>
    <row r="49" spans="1:5" x14ac:dyDescent="0.2">
      <c r="A49" s="4" t="s">
        <v>39</v>
      </c>
      <c r="B49" s="4">
        <v>655.16</v>
      </c>
      <c r="C49" s="6">
        <v>3.41</v>
      </c>
    </row>
    <row r="50" spans="1:5" x14ac:dyDescent="0.2">
      <c r="A50" s="4" t="s">
        <v>40</v>
      </c>
      <c r="B50" s="4">
        <v>770.41</v>
      </c>
      <c r="C50" s="6">
        <v>4.01</v>
      </c>
    </row>
    <row r="51" spans="1:5" x14ac:dyDescent="0.2">
      <c r="A51" s="4" t="s">
        <v>41</v>
      </c>
      <c r="B51" s="4">
        <v>798.85</v>
      </c>
      <c r="C51" s="6">
        <v>4.1500000000000004</v>
      </c>
    </row>
    <row r="52" spans="1:5" x14ac:dyDescent="0.2">
      <c r="A52" s="4" t="s">
        <v>42</v>
      </c>
      <c r="B52" s="5">
        <v>1025.81</v>
      </c>
      <c r="C52" s="6">
        <v>5.33</v>
      </c>
    </row>
    <row r="53" spans="1:5" x14ac:dyDescent="0.2">
      <c r="A53" s="4" t="s">
        <v>43</v>
      </c>
      <c r="B53" s="4">
        <v>560.05999999999995</v>
      </c>
      <c r="C53" s="6">
        <v>2.91</v>
      </c>
    </row>
    <row r="54" spans="1:5" x14ac:dyDescent="0.2">
      <c r="A54" s="4" t="s">
        <v>44</v>
      </c>
      <c r="B54" s="4">
        <v>440.77</v>
      </c>
      <c r="C54" s="6">
        <v>2.29</v>
      </c>
    </row>
    <row r="55" spans="1:5" x14ac:dyDescent="0.2">
      <c r="A55" s="4" t="s">
        <v>45</v>
      </c>
      <c r="B55" s="4">
        <v>488.24</v>
      </c>
      <c r="C55" s="6">
        <v>2.54</v>
      </c>
    </row>
    <row r="56" spans="1:5" x14ac:dyDescent="0.2">
      <c r="A56" s="4" t="s">
        <v>46</v>
      </c>
      <c r="B56" s="4">
        <v>600.64</v>
      </c>
      <c r="C56" s="6">
        <v>3.12</v>
      </c>
    </row>
    <row r="57" spans="1:5" x14ac:dyDescent="0.2">
      <c r="A57" s="4" t="s">
        <v>47</v>
      </c>
      <c r="B57" s="4">
        <v>347.78</v>
      </c>
      <c r="C57" s="6">
        <v>1.81</v>
      </c>
    </row>
    <row r="58" spans="1:5" x14ac:dyDescent="0.2">
      <c r="A58" s="4"/>
      <c r="B58" s="4"/>
      <c r="C58" s="6"/>
    </row>
    <row r="59" spans="1:5" x14ac:dyDescent="0.2">
      <c r="A59" s="21" t="s">
        <v>48</v>
      </c>
      <c r="B59" s="4"/>
      <c r="C59" s="6"/>
    </row>
    <row r="60" spans="1:5" x14ac:dyDescent="0.2">
      <c r="A60" s="4" t="s">
        <v>49</v>
      </c>
      <c r="B60" s="5">
        <v>1474</v>
      </c>
      <c r="C60" s="6">
        <v>7.66</v>
      </c>
      <c r="E60" s="28"/>
    </row>
    <row r="61" spans="1:5" x14ac:dyDescent="0.2">
      <c r="A61" s="4" t="s">
        <v>50</v>
      </c>
      <c r="B61" s="5">
        <v>1729</v>
      </c>
      <c r="C61" s="6">
        <v>8.99</v>
      </c>
    </row>
    <row r="62" spans="1:5" x14ac:dyDescent="0.2">
      <c r="A62" s="4" t="s">
        <v>51</v>
      </c>
      <c r="B62" s="5">
        <v>1733</v>
      </c>
      <c r="C62" s="6">
        <v>9.01</v>
      </c>
    </row>
    <row r="63" spans="1:5" x14ac:dyDescent="0.2">
      <c r="A63" s="4" t="s">
        <v>52</v>
      </c>
      <c r="B63" s="5">
        <v>1614</v>
      </c>
      <c r="C63" s="6">
        <v>8.39</v>
      </c>
    </row>
    <row r="64" spans="1:5" x14ac:dyDescent="0.2">
      <c r="A64" s="4" t="s">
        <v>53</v>
      </c>
      <c r="B64" s="5">
        <v>1636</v>
      </c>
      <c r="C64" s="6">
        <v>8.5</v>
      </c>
    </row>
    <row r="65" spans="1:3" x14ac:dyDescent="0.2">
      <c r="A65" s="4" t="s">
        <v>54</v>
      </c>
      <c r="B65" s="5">
        <v>1727</v>
      </c>
      <c r="C65" s="6">
        <v>8.98</v>
      </c>
    </row>
    <row r="66" spans="1:3" x14ac:dyDescent="0.2">
      <c r="A66" s="4" t="s">
        <v>55</v>
      </c>
      <c r="B66" s="5">
        <v>1484</v>
      </c>
      <c r="C66" s="6">
        <v>7.71</v>
      </c>
    </row>
    <row r="67" spans="1:3" x14ac:dyDescent="0.2">
      <c r="A67" s="4" t="s">
        <v>56</v>
      </c>
      <c r="B67" s="5">
        <v>1431</v>
      </c>
      <c r="C67" s="6">
        <v>7.44</v>
      </c>
    </row>
    <row r="68" spans="1:3" x14ac:dyDescent="0.2">
      <c r="A68" s="4" t="s">
        <v>57</v>
      </c>
      <c r="B68" s="5">
        <v>1354</v>
      </c>
      <c r="C68" s="6">
        <v>7.04</v>
      </c>
    </row>
    <row r="69" spans="1:3" x14ac:dyDescent="0.2">
      <c r="A69" s="4" t="s">
        <v>58</v>
      </c>
      <c r="B69" s="5">
        <v>1284</v>
      </c>
      <c r="C69" s="6">
        <v>6.67</v>
      </c>
    </row>
    <row r="70" spans="1:3" x14ac:dyDescent="0.2">
      <c r="A70" s="4" t="s">
        <v>59</v>
      </c>
      <c r="B70" s="5">
        <v>1120</v>
      </c>
      <c r="C70" s="6">
        <v>5.82</v>
      </c>
    </row>
    <row r="71" spans="1:3" x14ac:dyDescent="0.2">
      <c r="A71" s="4" t="s">
        <v>60</v>
      </c>
      <c r="B71" s="5">
        <v>1632</v>
      </c>
      <c r="C71" s="6">
        <v>8.48</v>
      </c>
    </row>
    <row r="72" spans="1:3" x14ac:dyDescent="0.2">
      <c r="A72" s="4" t="s">
        <v>61</v>
      </c>
      <c r="B72" s="5">
        <v>1018</v>
      </c>
      <c r="C72" s="6">
        <v>5.29</v>
      </c>
    </row>
    <row r="73" spans="1:3" x14ac:dyDescent="0.2">
      <c r="A73" s="4"/>
      <c r="B73" s="4"/>
      <c r="C73" s="6"/>
    </row>
    <row r="74" spans="1:3" x14ac:dyDescent="0.2">
      <c r="A74" s="4"/>
      <c r="B74" s="4"/>
      <c r="C74" s="6"/>
    </row>
    <row r="75" spans="1:3" x14ac:dyDescent="0.2">
      <c r="A75" s="21" t="s">
        <v>62</v>
      </c>
      <c r="B75" s="4"/>
      <c r="C75" s="6"/>
    </row>
    <row r="76" spans="1:3" x14ac:dyDescent="0.2">
      <c r="A76" s="4" t="s">
        <v>63</v>
      </c>
      <c r="B76" s="5">
        <v>3203</v>
      </c>
      <c r="C76" s="6">
        <v>16.649999999999999</v>
      </c>
    </row>
    <row r="77" spans="1:3" x14ac:dyDescent="0.2">
      <c r="A77" s="4" t="s">
        <v>64</v>
      </c>
      <c r="B77" s="5">
        <v>16032.97</v>
      </c>
      <c r="C77" s="6">
        <v>83.35</v>
      </c>
    </row>
    <row r="78" spans="1:3" x14ac:dyDescent="0.2">
      <c r="A78" s="4"/>
      <c r="B78" s="4"/>
      <c r="C78" s="6"/>
    </row>
    <row r="79" spans="1:3" x14ac:dyDescent="0.2">
      <c r="A79" s="21" t="s">
        <v>65</v>
      </c>
      <c r="B79" s="4"/>
      <c r="C79" s="6"/>
    </row>
    <row r="80" spans="1:3" x14ac:dyDescent="0.2">
      <c r="A80" s="4" t="s">
        <v>66</v>
      </c>
      <c r="B80" s="5">
        <v>9268.9500000000007</v>
      </c>
      <c r="C80" s="6">
        <v>48.19</v>
      </c>
    </row>
    <row r="81" spans="1:3" x14ac:dyDescent="0.2">
      <c r="A81" s="4" t="s">
        <v>67</v>
      </c>
      <c r="B81" s="5">
        <v>9967.01</v>
      </c>
      <c r="C81" s="6">
        <v>51.81</v>
      </c>
    </row>
    <row r="82" spans="1:3" x14ac:dyDescent="0.2">
      <c r="A82" s="4"/>
      <c r="B82" s="4"/>
      <c r="C82" s="6"/>
    </row>
    <row r="83" spans="1:3" x14ac:dyDescent="0.2">
      <c r="A83" s="21" t="s">
        <v>68</v>
      </c>
      <c r="B83" s="4"/>
      <c r="C83" s="6"/>
    </row>
    <row r="84" spans="1:3" x14ac:dyDescent="0.2">
      <c r="A84" s="4" t="s">
        <v>69</v>
      </c>
      <c r="B84" s="4">
        <v>108.49</v>
      </c>
      <c r="C84" s="6">
        <v>0.56000000000000005</v>
      </c>
    </row>
    <row r="85" spans="1:3" x14ac:dyDescent="0.2">
      <c r="A85" s="4" t="s">
        <v>70</v>
      </c>
      <c r="B85" s="4">
        <v>147.46</v>
      </c>
      <c r="C85" s="6">
        <v>0.77</v>
      </c>
    </row>
    <row r="86" spans="1:3" x14ac:dyDescent="0.2">
      <c r="A86" s="4" t="s">
        <v>71</v>
      </c>
      <c r="B86" s="5">
        <v>2494.9</v>
      </c>
      <c r="C86" s="6">
        <v>12.97</v>
      </c>
    </row>
    <row r="87" spans="1:3" x14ac:dyDescent="0.2">
      <c r="A87" s="4" t="s">
        <v>72</v>
      </c>
      <c r="B87" s="5">
        <v>1063.27</v>
      </c>
      <c r="C87" s="6">
        <v>5.53</v>
      </c>
    </row>
    <row r="88" spans="1:3" x14ac:dyDescent="0.2">
      <c r="A88" s="4" t="s">
        <v>73</v>
      </c>
      <c r="B88" s="5">
        <v>3514.67</v>
      </c>
      <c r="C88" s="6">
        <v>18.27</v>
      </c>
    </row>
    <row r="89" spans="1:3" x14ac:dyDescent="0.2">
      <c r="A89" s="4" t="s">
        <v>74</v>
      </c>
      <c r="B89" s="5">
        <v>3456.04</v>
      </c>
      <c r="C89" s="6">
        <v>17.97</v>
      </c>
    </row>
    <row r="90" spans="1:3" x14ac:dyDescent="0.2">
      <c r="A90" s="4" t="s">
        <v>75</v>
      </c>
      <c r="B90" s="5">
        <v>3548.92</v>
      </c>
      <c r="C90" s="6">
        <v>18.45</v>
      </c>
    </row>
    <row r="91" spans="1:3" x14ac:dyDescent="0.2">
      <c r="A91" s="4" t="s">
        <v>76</v>
      </c>
      <c r="B91" s="5">
        <v>1710.68</v>
      </c>
      <c r="C91" s="6">
        <v>8.89</v>
      </c>
    </row>
    <row r="92" spans="1:3" x14ac:dyDescent="0.2">
      <c r="A92" s="4" t="s">
        <v>77</v>
      </c>
      <c r="B92" s="5">
        <v>2370.89</v>
      </c>
      <c r="C92" s="6">
        <v>12.33</v>
      </c>
    </row>
    <row r="93" spans="1:3" x14ac:dyDescent="0.2">
      <c r="A93" s="4" t="s">
        <v>78</v>
      </c>
      <c r="B93" s="4">
        <v>143.43</v>
      </c>
      <c r="C93" s="6">
        <v>0.75</v>
      </c>
    </row>
    <row r="94" spans="1:3" x14ac:dyDescent="0.2">
      <c r="A94" s="4" t="s">
        <v>79</v>
      </c>
      <c r="B94" s="4">
        <v>565.32000000000005</v>
      </c>
      <c r="C94" s="6">
        <v>2.94</v>
      </c>
    </row>
    <row r="95" spans="1:3" x14ac:dyDescent="0.2">
      <c r="A95" s="4" t="s">
        <v>80</v>
      </c>
      <c r="B95" s="4">
        <v>53.11</v>
      </c>
      <c r="C95" s="6">
        <v>0.28000000000000003</v>
      </c>
    </row>
    <row r="96" spans="1:3" x14ac:dyDescent="0.2">
      <c r="A96" s="4" t="s">
        <v>81</v>
      </c>
      <c r="B96" s="4">
        <v>58.8</v>
      </c>
      <c r="C96" s="6">
        <v>0.31</v>
      </c>
    </row>
    <row r="97" spans="1:3" x14ac:dyDescent="0.2">
      <c r="A97" s="4"/>
      <c r="B97" s="4"/>
      <c r="C97" s="6"/>
    </row>
    <row r="98" spans="1:3" x14ac:dyDescent="0.2">
      <c r="A98" s="21" t="s">
        <v>82</v>
      </c>
      <c r="B98" s="4"/>
      <c r="C98" s="6"/>
    </row>
    <row r="99" spans="1:3" x14ac:dyDescent="0.2">
      <c r="A99" s="4" t="s">
        <v>83</v>
      </c>
      <c r="B99" s="5">
        <v>6792.53</v>
      </c>
      <c r="C99" s="6">
        <v>35.31</v>
      </c>
    </row>
    <row r="100" spans="1:3" x14ac:dyDescent="0.2">
      <c r="A100" s="4" t="s">
        <v>84</v>
      </c>
      <c r="B100" s="5">
        <v>11725.98</v>
      </c>
      <c r="C100" s="6">
        <v>60.96</v>
      </c>
    </row>
    <row r="101" spans="1:3" x14ac:dyDescent="0.2">
      <c r="A101" s="4" t="s">
        <v>85</v>
      </c>
      <c r="B101" s="4">
        <v>656.59</v>
      </c>
      <c r="C101" s="6">
        <v>3.41</v>
      </c>
    </row>
    <row r="102" spans="1:3" x14ac:dyDescent="0.2">
      <c r="A102" s="4" t="s">
        <v>86</v>
      </c>
      <c r="B102" s="4">
        <v>60.92</v>
      </c>
      <c r="C102" s="6">
        <v>0.32</v>
      </c>
    </row>
    <row r="103" spans="1:3" x14ac:dyDescent="0.2">
      <c r="A103" s="4"/>
      <c r="B103" s="4"/>
      <c r="C103" s="6"/>
    </row>
    <row r="104" spans="1:3" x14ac:dyDescent="0.2">
      <c r="A104" s="21" t="s">
        <v>87</v>
      </c>
      <c r="B104" s="4"/>
      <c r="C104" s="6"/>
    </row>
    <row r="105" spans="1:3" x14ac:dyDescent="0.2">
      <c r="A105" s="4" t="s">
        <v>88</v>
      </c>
      <c r="B105" s="4">
        <v>407.57</v>
      </c>
      <c r="C105" s="6">
        <v>2.12</v>
      </c>
    </row>
    <row r="106" spans="1:3" x14ac:dyDescent="0.2">
      <c r="A106" s="4" t="s">
        <v>89</v>
      </c>
      <c r="B106" s="5">
        <v>4845.33</v>
      </c>
      <c r="C106" s="6">
        <v>25.19</v>
      </c>
    </row>
    <row r="107" spans="1:3" x14ac:dyDescent="0.2">
      <c r="A107" s="4" t="s">
        <v>90</v>
      </c>
      <c r="B107" s="5">
        <v>4900.8500000000004</v>
      </c>
      <c r="C107" s="6">
        <v>25.48</v>
      </c>
    </row>
    <row r="108" spans="1:3" x14ac:dyDescent="0.2">
      <c r="A108" s="4" t="s">
        <v>91</v>
      </c>
      <c r="B108" s="4">
        <v>873.23</v>
      </c>
      <c r="C108" s="6">
        <v>4.54</v>
      </c>
    </row>
    <row r="109" spans="1:3" x14ac:dyDescent="0.2">
      <c r="A109" s="4" t="s">
        <v>92</v>
      </c>
      <c r="B109" s="4">
        <v>717.6</v>
      </c>
      <c r="C109" s="6">
        <v>3.73</v>
      </c>
    </row>
    <row r="110" spans="1:3" x14ac:dyDescent="0.2">
      <c r="A110" s="4" t="s">
        <v>93</v>
      </c>
      <c r="B110" s="4">
        <v>584.09</v>
      </c>
      <c r="C110" s="6">
        <v>3.04</v>
      </c>
    </row>
    <row r="111" spans="1:3" x14ac:dyDescent="0.2">
      <c r="A111" s="4" t="s">
        <v>94</v>
      </c>
      <c r="B111" s="4">
        <v>521.73</v>
      </c>
      <c r="C111" s="6">
        <v>2.71</v>
      </c>
    </row>
    <row r="112" spans="1:3" x14ac:dyDescent="0.2">
      <c r="A112" s="4" t="s">
        <v>95</v>
      </c>
      <c r="B112" s="4">
        <v>909.33</v>
      </c>
      <c r="C112" s="6">
        <v>4.7300000000000004</v>
      </c>
    </row>
    <row r="113" spans="1:3" x14ac:dyDescent="0.2">
      <c r="A113" s="4" t="s">
        <v>96</v>
      </c>
      <c r="B113" s="4">
        <v>886.07</v>
      </c>
      <c r="C113" s="6">
        <v>4.6100000000000003</v>
      </c>
    </row>
    <row r="114" spans="1:3" x14ac:dyDescent="0.2">
      <c r="A114" s="4" t="s">
        <v>97</v>
      </c>
      <c r="B114" s="5">
        <v>4590.1899999999996</v>
      </c>
      <c r="C114" s="6">
        <v>23.86</v>
      </c>
    </row>
    <row r="115" spans="1:3" x14ac:dyDescent="0.2">
      <c r="A115" s="4"/>
      <c r="B115" s="4"/>
      <c r="C115" s="6"/>
    </row>
    <row r="116" spans="1:3" x14ac:dyDescent="0.2">
      <c r="A116" s="21" t="s">
        <v>98</v>
      </c>
      <c r="B116" s="4"/>
      <c r="C116" s="6"/>
    </row>
    <row r="117" spans="1:3" x14ac:dyDescent="0.2">
      <c r="A117" s="4" t="s">
        <v>99</v>
      </c>
      <c r="B117" s="4">
        <v>963.14</v>
      </c>
      <c r="C117" s="6">
        <v>5.01</v>
      </c>
    </row>
    <row r="118" spans="1:3" x14ac:dyDescent="0.2">
      <c r="A118" s="4" t="s">
        <v>100</v>
      </c>
      <c r="B118" s="5">
        <v>1825.95</v>
      </c>
      <c r="C118" s="6">
        <v>9.49</v>
      </c>
    </row>
    <row r="119" spans="1:3" x14ac:dyDescent="0.2">
      <c r="A119" s="4" t="s">
        <v>101</v>
      </c>
      <c r="B119" s="4">
        <v>653.99</v>
      </c>
      <c r="C119" s="6">
        <v>3.4</v>
      </c>
    </row>
    <row r="120" spans="1:3" x14ac:dyDescent="0.2">
      <c r="A120" s="4" t="s">
        <v>102</v>
      </c>
      <c r="B120" s="5">
        <v>1184.17</v>
      </c>
      <c r="C120" s="6">
        <v>6.16</v>
      </c>
    </row>
    <row r="121" spans="1:3" x14ac:dyDescent="0.2">
      <c r="A121" s="4" t="s">
        <v>103</v>
      </c>
      <c r="B121" s="4">
        <v>508.12</v>
      </c>
      <c r="C121" s="6">
        <v>2.64</v>
      </c>
    </row>
    <row r="122" spans="1:3" x14ac:dyDescent="0.2">
      <c r="A122" s="4" t="s">
        <v>104</v>
      </c>
      <c r="B122" s="4">
        <v>290.56</v>
      </c>
      <c r="C122" s="6">
        <v>1.51</v>
      </c>
    </row>
    <row r="123" spans="1:3" x14ac:dyDescent="0.2">
      <c r="A123" s="4" t="s">
        <v>105</v>
      </c>
      <c r="B123" s="4">
        <v>613.96</v>
      </c>
      <c r="C123" s="6">
        <v>3.19</v>
      </c>
    </row>
    <row r="124" spans="1:3" x14ac:dyDescent="0.2">
      <c r="A124" s="4" t="s">
        <v>106</v>
      </c>
      <c r="B124" s="4">
        <v>200.1</v>
      </c>
      <c r="C124" s="6">
        <v>1.04</v>
      </c>
    </row>
    <row r="125" spans="1:3" x14ac:dyDescent="0.2">
      <c r="A125" s="4" t="s">
        <v>107</v>
      </c>
      <c r="B125" s="4">
        <v>383.27</v>
      </c>
      <c r="C125" s="6">
        <v>1.99</v>
      </c>
    </row>
    <row r="126" spans="1:3" x14ac:dyDescent="0.2">
      <c r="A126" s="4" t="s">
        <v>108</v>
      </c>
      <c r="B126" s="4">
        <v>73.989999999999995</v>
      </c>
      <c r="C126" s="6">
        <v>0.38</v>
      </c>
    </row>
    <row r="127" spans="1:3" x14ac:dyDescent="0.2">
      <c r="A127" s="4" t="s">
        <v>109</v>
      </c>
      <c r="B127" s="4">
        <v>39.590000000000003</v>
      </c>
      <c r="C127" s="6">
        <v>0.21</v>
      </c>
    </row>
    <row r="128" spans="1:3" x14ac:dyDescent="0.2">
      <c r="A128" s="4" t="s">
        <v>110</v>
      </c>
      <c r="B128" s="4">
        <v>269.45</v>
      </c>
      <c r="C128" s="6">
        <v>1.4</v>
      </c>
    </row>
    <row r="129" spans="1:3" x14ac:dyDescent="0.2">
      <c r="A129" s="4" t="s">
        <v>111</v>
      </c>
      <c r="B129" s="4">
        <v>152.51</v>
      </c>
      <c r="C129" s="6">
        <v>0.79</v>
      </c>
    </row>
    <row r="130" spans="1:3" x14ac:dyDescent="0.2">
      <c r="A130" s="4" t="s">
        <v>112</v>
      </c>
      <c r="B130" s="4">
        <v>214.67</v>
      </c>
      <c r="C130" s="6">
        <v>1.1200000000000001</v>
      </c>
    </row>
    <row r="131" spans="1:3" x14ac:dyDescent="0.2">
      <c r="A131" s="4" t="s">
        <v>113</v>
      </c>
      <c r="B131" s="4">
        <v>266.08</v>
      </c>
      <c r="C131" s="6">
        <v>1.38</v>
      </c>
    </row>
    <row r="132" spans="1:3" x14ac:dyDescent="0.2">
      <c r="A132" s="4" t="s">
        <v>114</v>
      </c>
      <c r="B132" s="4">
        <v>148.04</v>
      </c>
      <c r="C132" s="6">
        <v>0.77</v>
      </c>
    </row>
    <row r="133" spans="1:3" x14ac:dyDescent="0.2">
      <c r="A133" s="4" t="s">
        <v>115</v>
      </c>
      <c r="B133" s="4">
        <v>54.28</v>
      </c>
      <c r="C133" s="6">
        <v>0.28000000000000003</v>
      </c>
    </row>
    <row r="134" spans="1:3" x14ac:dyDescent="0.2">
      <c r="A134" s="4" t="s">
        <v>116</v>
      </c>
      <c r="B134" s="5">
        <v>4846.24</v>
      </c>
      <c r="C134" s="6">
        <v>25.19</v>
      </c>
    </row>
    <row r="135" spans="1:3" x14ac:dyDescent="0.2">
      <c r="A135" s="4" t="s">
        <v>117</v>
      </c>
      <c r="B135" s="5">
        <v>4902.6899999999996</v>
      </c>
      <c r="C135" s="6">
        <v>25.49</v>
      </c>
    </row>
    <row r="136" spans="1:3" x14ac:dyDescent="0.2">
      <c r="A136" s="4" t="s">
        <v>118</v>
      </c>
      <c r="B136" s="4">
        <v>235.14</v>
      </c>
      <c r="C136" s="6">
        <v>1.22</v>
      </c>
    </row>
    <row r="137" spans="1:3" x14ac:dyDescent="0.2">
      <c r="A137" s="4" t="s">
        <v>119</v>
      </c>
      <c r="B137" s="4">
        <v>108.16</v>
      </c>
      <c r="C137" s="6">
        <v>0.56000000000000005</v>
      </c>
    </row>
    <row r="138" spans="1:3" x14ac:dyDescent="0.2">
      <c r="A138" s="4" t="s">
        <v>120</v>
      </c>
      <c r="B138" s="5">
        <v>1300.0999999999999</v>
      </c>
      <c r="C138" s="6">
        <v>6.76</v>
      </c>
    </row>
    <row r="139" spans="1:3" x14ac:dyDescent="0.2">
      <c r="A139" s="4"/>
      <c r="B139" s="4"/>
      <c r="C139" s="6"/>
    </row>
    <row r="140" spans="1:3" x14ac:dyDescent="0.2">
      <c r="A140" s="21" t="s">
        <v>121</v>
      </c>
      <c r="B140" s="4"/>
      <c r="C140" s="6"/>
    </row>
    <row r="141" spans="1:3" x14ac:dyDescent="0.2">
      <c r="A141" s="4" t="s">
        <v>122</v>
      </c>
      <c r="B141" s="5">
        <v>1741.65</v>
      </c>
      <c r="C141" s="6">
        <v>9.0500000000000007</v>
      </c>
    </row>
    <row r="142" spans="1:3" x14ac:dyDescent="0.2">
      <c r="A142" s="4" t="s">
        <v>123</v>
      </c>
      <c r="B142" s="5">
        <v>2427.0700000000002</v>
      </c>
      <c r="C142" s="6">
        <v>12.62</v>
      </c>
    </row>
    <row r="143" spans="1:3" x14ac:dyDescent="0.2">
      <c r="A143" s="4" t="s">
        <v>124</v>
      </c>
      <c r="B143" s="5">
        <v>4018.24</v>
      </c>
      <c r="C143" s="6">
        <v>20.89</v>
      </c>
    </row>
    <row r="144" spans="1:3" x14ac:dyDescent="0.2">
      <c r="A144" s="4" t="s">
        <v>117</v>
      </c>
      <c r="B144" s="5">
        <v>4902.6899999999996</v>
      </c>
      <c r="C144" s="6">
        <v>25.49</v>
      </c>
    </row>
    <row r="145" spans="1:3" x14ac:dyDescent="0.2">
      <c r="A145" s="4" t="s">
        <v>125</v>
      </c>
      <c r="B145" s="5">
        <v>6146.33</v>
      </c>
      <c r="C145" s="6">
        <v>31.95</v>
      </c>
    </row>
    <row r="146" spans="1:3" x14ac:dyDescent="0.2">
      <c r="A146" s="4"/>
      <c r="B146" s="4"/>
      <c r="C146" s="6"/>
    </row>
    <row r="147" spans="1:3" x14ac:dyDescent="0.2">
      <c r="A147" s="21" t="s">
        <v>126</v>
      </c>
      <c r="B147" s="4"/>
      <c r="C147" s="6"/>
    </row>
    <row r="148" spans="1:3" x14ac:dyDescent="0.2">
      <c r="A148" s="4" t="s">
        <v>127</v>
      </c>
      <c r="B148" s="5">
        <v>2863.58</v>
      </c>
      <c r="C148" s="6">
        <v>14.89</v>
      </c>
    </row>
    <row r="149" spans="1:3" x14ac:dyDescent="0.2">
      <c r="A149" s="4" t="s">
        <v>128</v>
      </c>
      <c r="B149" s="5">
        <v>1305.1400000000001</v>
      </c>
      <c r="C149" s="6">
        <v>6.78</v>
      </c>
    </row>
    <row r="150" spans="1:3" x14ac:dyDescent="0.2">
      <c r="A150" s="4" t="s">
        <v>129</v>
      </c>
      <c r="B150" s="5">
        <v>15067.27</v>
      </c>
      <c r="C150" s="6">
        <v>78.33</v>
      </c>
    </row>
    <row r="151" spans="1:3" x14ac:dyDescent="0.2">
      <c r="A151" s="4"/>
      <c r="B151" s="4"/>
      <c r="C151" s="6"/>
    </row>
    <row r="152" spans="1:3" x14ac:dyDescent="0.2">
      <c r="A152" s="21" t="s">
        <v>130</v>
      </c>
      <c r="B152" s="4"/>
      <c r="C152" s="6"/>
    </row>
    <row r="153" spans="1:3" x14ac:dyDescent="0.2">
      <c r="A153" s="4" t="s">
        <v>131</v>
      </c>
      <c r="B153" s="5">
        <v>1180.33</v>
      </c>
      <c r="C153" s="6">
        <v>6.14</v>
      </c>
    </row>
    <row r="154" spans="1:3" x14ac:dyDescent="0.2">
      <c r="A154" s="4" t="s">
        <v>132</v>
      </c>
      <c r="B154" s="4">
        <v>642.69000000000005</v>
      </c>
      <c r="C154" s="6">
        <v>3.34</v>
      </c>
    </row>
    <row r="155" spans="1:3" x14ac:dyDescent="0.2">
      <c r="A155" s="4" t="s">
        <v>133</v>
      </c>
      <c r="B155" s="4">
        <v>742.77</v>
      </c>
      <c r="C155" s="6">
        <v>3.86</v>
      </c>
    </row>
    <row r="156" spans="1:3" x14ac:dyDescent="0.2">
      <c r="A156" s="4" t="s">
        <v>134</v>
      </c>
      <c r="B156" s="4">
        <v>885.33</v>
      </c>
      <c r="C156" s="6">
        <v>4.5999999999999996</v>
      </c>
    </row>
    <row r="157" spans="1:3" x14ac:dyDescent="0.2">
      <c r="A157" s="4" t="s">
        <v>135</v>
      </c>
      <c r="B157" s="4">
        <v>851.23</v>
      </c>
      <c r="C157" s="6">
        <v>4.43</v>
      </c>
    </row>
    <row r="158" spans="1:3" x14ac:dyDescent="0.2">
      <c r="A158" s="4" t="s">
        <v>136</v>
      </c>
      <c r="B158" s="4">
        <v>110.45</v>
      </c>
      <c r="C158" s="6">
        <v>0.56999999999999995</v>
      </c>
    </row>
    <row r="159" spans="1:3" x14ac:dyDescent="0.2">
      <c r="A159" s="4" t="s">
        <v>137</v>
      </c>
      <c r="B159" s="4">
        <v>620.26</v>
      </c>
      <c r="C159" s="6">
        <v>3.22</v>
      </c>
    </row>
    <row r="160" spans="1:3" x14ac:dyDescent="0.2">
      <c r="A160" s="4" t="s">
        <v>138</v>
      </c>
      <c r="B160" s="4">
        <v>478.13</v>
      </c>
      <c r="C160" s="6">
        <v>2.4900000000000002</v>
      </c>
    </row>
    <row r="161" spans="1:3" x14ac:dyDescent="0.2">
      <c r="A161" s="4" t="s">
        <v>139</v>
      </c>
      <c r="B161" s="4">
        <v>85.46</v>
      </c>
      <c r="C161" s="6">
        <v>0.44</v>
      </c>
    </row>
    <row r="162" spans="1:3" x14ac:dyDescent="0.2">
      <c r="A162" s="4" t="s">
        <v>140</v>
      </c>
      <c r="B162" s="4">
        <v>169</v>
      </c>
      <c r="C162" s="6">
        <v>0.88</v>
      </c>
    </row>
    <row r="163" spans="1:3" x14ac:dyDescent="0.2">
      <c r="A163" s="4" t="s">
        <v>141</v>
      </c>
      <c r="B163" s="4">
        <v>137.66999999999999</v>
      </c>
      <c r="C163" s="6">
        <v>0.72</v>
      </c>
    </row>
    <row r="164" spans="1:3" x14ac:dyDescent="0.2">
      <c r="A164" s="4" t="s">
        <v>142</v>
      </c>
      <c r="B164" s="4">
        <v>14.91</v>
      </c>
      <c r="C164" s="6">
        <v>0.08</v>
      </c>
    </row>
    <row r="165" spans="1:3" x14ac:dyDescent="0.2">
      <c r="A165" s="4" t="s">
        <v>143</v>
      </c>
      <c r="B165" s="4">
        <v>294.55</v>
      </c>
      <c r="C165" s="6">
        <v>1.53</v>
      </c>
    </row>
    <row r="166" spans="1:3" x14ac:dyDescent="0.2">
      <c r="A166" s="4" t="s">
        <v>144</v>
      </c>
      <c r="B166" s="4">
        <v>475.98</v>
      </c>
      <c r="C166" s="6">
        <v>2.4700000000000002</v>
      </c>
    </row>
    <row r="167" spans="1:3" x14ac:dyDescent="0.2">
      <c r="A167" s="4" t="s">
        <v>145</v>
      </c>
      <c r="B167" s="5">
        <v>12541.03</v>
      </c>
      <c r="C167" s="6">
        <v>65.2</v>
      </c>
    </row>
    <row r="168" spans="1:3" x14ac:dyDescent="0.2">
      <c r="A168" s="4"/>
      <c r="B168" s="4"/>
      <c r="C168" s="6"/>
    </row>
    <row r="169" spans="1:3" x14ac:dyDescent="0.2">
      <c r="A169" s="21" t="s">
        <v>146</v>
      </c>
      <c r="B169" s="4"/>
      <c r="C169" s="6"/>
    </row>
    <row r="170" spans="1:3" x14ac:dyDescent="0.2">
      <c r="A170" s="4" t="s">
        <v>147</v>
      </c>
      <c r="B170" s="5">
        <v>14478.59</v>
      </c>
      <c r="C170" s="6">
        <v>75.27</v>
      </c>
    </row>
    <row r="171" spans="1:3" x14ac:dyDescent="0.2">
      <c r="A171" s="4" t="s">
        <v>148</v>
      </c>
      <c r="B171" s="5">
        <v>3042.15</v>
      </c>
      <c r="C171" s="6">
        <v>15.81</v>
      </c>
    </row>
    <row r="172" spans="1:3" x14ac:dyDescent="0.2">
      <c r="A172" s="4" t="s">
        <v>149</v>
      </c>
      <c r="B172" s="5">
        <v>1625.85</v>
      </c>
      <c r="C172" s="6">
        <v>8.4499999999999993</v>
      </c>
    </row>
    <row r="173" spans="1:3" x14ac:dyDescent="0.2">
      <c r="A173" s="4" t="s">
        <v>150</v>
      </c>
      <c r="B173" s="4">
        <v>44.32</v>
      </c>
      <c r="C173" s="6">
        <v>0.23</v>
      </c>
    </row>
    <row r="174" spans="1:3" x14ac:dyDescent="0.2">
      <c r="A174" s="4" t="s">
        <v>151</v>
      </c>
      <c r="B174" s="4">
        <v>42.93</v>
      </c>
      <c r="C174" s="6">
        <v>0.22</v>
      </c>
    </row>
    <row r="175" spans="1:3" x14ac:dyDescent="0.2">
      <c r="A175" s="4" t="s">
        <v>152</v>
      </c>
      <c r="B175" s="4">
        <v>2.2000000000000002</v>
      </c>
      <c r="C175" s="6">
        <v>0.01</v>
      </c>
    </row>
    <row r="176" spans="1:3" x14ac:dyDescent="0.2">
      <c r="A176" s="4"/>
      <c r="B176" s="4"/>
      <c r="C176" s="6"/>
    </row>
    <row r="177" spans="1:3" x14ac:dyDescent="0.2">
      <c r="A177" s="21" t="s">
        <v>153</v>
      </c>
      <c r="B177" s="4"/>
      <c r="C177" s="6"/>
    </row>
    <row r="178" spans="1:3" x14ac:dyDescent="0.2">
      <c r="A178" s="4" t="s">
        <v>154</v>
      </c>
      <c r="B178" s="5">
        <v>13561</v>
      </c>
      <c r="C178" s="6">
        <v>70.5</v>
      </c>
    </row>
    <row r="179" spans="1:3" x14ac:dyDescent="0.2">
      <c r="A179" s="4" t="s">
        <v>155</v>
      </c>
      <c r="B179" s="5">
        <v>2427.8000000000002</v>
      </c>
      <c r="C179" s="6">
        <v>12.62</v>
      </c>
    </row>
    <row r="180" spans="1:3" x14ac:dyDescent="0.2">
      <c r="A180" s="4" t="s">
        <v>156</v>
      </c>
      <c r="B180" s="5">
        <v>1666.4</v>
      </c>
      <c r="C180" s="6">
        <v>8.66</v>
      </c>
    </row>
    <row r="181" spans="1:3" x14ac:dyDescent="0.2">
      <c r="A181" s="4" t="s">
        <v>157</v>
      </c>
      <c r="B181" s="5">
        <v>1116.8599999999999</v>
      </c>
      <c r="C181" s="6">
        <v>5.81</v>
      </c>
    </row>
    <row r="182" spans="1:3" x14ac:dyDescent="0.2">
      <c r="A182" s="4" t="s">
        <v>158</v>
      </c>
      <c r="B182" s="4">
        <v>462.1</v>
      </c>
      <c r="C182" s="6">
        <v>2.4</v>
      </c>
    </row>
    <row r="183" spans="1:3" x14ac:dyDescent="0.2">
      <c r="A183" s="4" t="s">
        <v>152</v>
      </c>
      <c r="B183" s="4">
        <v>1.86</v>
      </c>
      <c r="C183" s="6">
        <v>0.01</v>
      </c>
    </row>
    <row r="184" spans="1:3" x14ac:dyDescent="0.2">
      <c r="A184" s="4"/>
      <c r="B184" s="4"/>
      <c r="C184" s="6"/>
    </row>
    <row r="185" spans="1:3" x14ac:dyDescent="0.2">
      <c r="A185" s="21" t="s">
        <v>159</v>
      </c>
      <c r="B185" s="4"/>
      <c r="C185" s="6"/>
    </row>
    <row r="186" spans="1:3" x14ac:dyDescent="0.2">
      <c r="A186" s="4" t="s">
        <v>160</v>
      </c>
      <c r="B186" s="5">
        <v>10846.09</v>
      </c>
      <c r="C186" s="6">
        <v>56.38</v>
      </c>
    </row>
    <row r="187" spans="1:3" x14ac:dyDescent="0.2">
      <c r="A187" s="4" t="s">
        <v>161</v>
      </c>
      <c r="B187" s="4">
        <v>202.97</v>
      </c>
      <c r="C187" s="6">
        <v>1.06</v>
      </c>
    </row>
    <row r="188" spans="1:3" x14ac:dyDescent="0.2">
      <c r="A188" s="4" t="s">
        <v>162</v>
      </c>
      <c r="B188" s="4">
        <v>338.57</v>
      </c>
      <c r="C188" s="6">
        <v>1.76</v>
      </c>
    </row>
    <row r="189" spans="1:3" x14ac:dyDescent="0.2">
      <c r="A189" s="4" t="s">
        <v>163</v>
      </c>
      <c r="B189" s="4">
        <v>848.33</v>
      </c>
      <c r="C189" s="6">
        <v>4.41</v>
      </c>
    </row>
    <row r="190" spans="1:3" x14ac:dyDescent="0.2">
      <c r="A190" s="4" t="s">
        <v>164</v>
      </c>
      <c r="B190" s="4">
        <v>824.72</v>
      </c>
      <c r="C190" s="6">
        <v>4.29</v>
      </c>
    </row>
    <row r="191" spans="1:3" x14ac:dyDescent="0.2">
      <c r="A191" s="4" t="s">
        <v>165</v>
      </c>
      <c r="B191" s="5">
        <v>1091.07</v>
      </c>
      <c r="C191" s="6">
        <v>5.67</v>
      </c>
    </row>
    <row r="192" spans="1:3" x14ac:dyDescent="0.2">
      <c r="A192" s="4" t="s">
        <v>166</v>
      </c>
      <c r="B192" s="5">
        <v>1350.11</v>
      </c>
      <c r="C192" s="6">
        <v>7.02</v>
      </c>
    </row>
    <row r="193" spans="1:3" x14ac:dyDescent="0.2">
      <c r="A193" s="4" t="s">
        <v>167</v>
      </c>
      <c r="B193" s="5">
        <v>1102.27</v>
      </c>
      <c r="C193" s="6">
        <v>5.73</v>
      </c>
    </row>
    <row r="194" spans="1:3" x14ac:dyDescent="0.2">
      <c r="A194" s="4" t="s">
        <v>168</v>
      </c>
      <c r="B194" s="4">
        <v>955.4</v>
      </c>
      <c r="C194" s="6">
        <v>4.97</v>
      </c>
    </row>
    <row r="195" spans="1:3" x14ac:dyDescent="0.2">
      <c r="A195" s="4" t="s">
        <v>169</v>
      </c>
      <c r="B195" s="4">
        <v>841.21</v>
      </c>
      <c r="C195" s="6">
        <v>4.37</v>
      </c>
    </row>
    <row r="196" spans="1:3" x14ac:dyDescent="0.2">
      <c r="A196" s="4" t="s">
        <v>170</v>
      </c>
      <c r="B196" s="4">
        <v>441.25</v>
      </c>
      <c r="C196" s="6">
        <v>2.29</v>
      </c>
    </row>
    <row r="197" spans="1:3" x14ac:dyDescent="0.2">
      <c r="A197" s="4" t="s">
        <v>171</v>
      </c>
      <c r="B197" s="4">
        <v>177.92</v>
      </c>
      <c r="C197" s="6">
        <v>0.92</v>
      </c>
    </row>
    <row r="198" spans="1:3" x14ac:dyDescent="0.2">
      <c r="A198" s="4" t="s">
        <v>172</v>
      </c>
      <c r="B198" s="4">
        <v>80.7</v>
      </c>
      <c r="C198" s="6">
        <v>0.42</v>
      </c>
    </row>
    <row r="199" spans="1:3" x14ac:dyDescent="0.2">
      <c r="A199" s="4" t="s">
        <v>173</v>
      </c>
      <c r="B199" s="4">
        <v>16.079999999999998</v>
      </c>
      <c r="C199" s="6">
        <v>0.08</v>
      </c>
    </row>
    <row r="200" spans="1:3" x14ac:dyDescent="0.2">
      <c r="A200" s="4" t="s">
        <v>174</v>
      </c>
      <c r="B200" s="4">
        <v>18.25</v>
      </c>
      <c r="C200" s="6">
        <v>0.09</v>
      </c>
    </row>
    <row r="201" spans="1:3" x14ac:dyDescent="0.2">
      <c r="A201" s="4" t="s">
        <v>175</v>
      </c>
      <c r="B201" s="4">
        <v>101.05</v>
      </c>
      <c r="C201" s="6">
        <v>0.53</v>
      </c>
    </row>
    <row r="202" spans="1:3" x14ac:dyDescent="0.2">
      <c r="A202" s="4"/>
      <c r="B202" s="4"/>
      <c r="C202" s="6"/>
    </row>
    <row r="203" spans="1:3" x14ac:dyDescent="0.2">
      <c r="A203" s="21" t="s">
        <v>176</v>
      </c>
      <c r="B203" s="4"/>
      <c r="C203" s="6"/>
    </row>
    <row r="204" spans="1:3" x14ac:dyDescent="0.2">
      <c r="A204" s="4" t="s">
        <v>177</v>
      </c>
      <c r="B204" s="5">
        <v>4746.9799999999996</v>
      </c>
      <c r="C204" s="6">
        <v>24.68</v>
      </c>
    </row>
    <row r="205" spans="1:3" x14ac:dyDescent="0.2">
      <c r="A205" s="4" t="s">
        <v>178</v>
      </c>
      <c r="B205" s="4">
        <v>785.81</v>
      </c>
      <c r="C205" s="6">
        <v>4.09</v>
      </c>
    </row>
    <row r="206" spans="1:3" x14ac:dyDescent="0.2">
      <c r="A206" s="4" t="s">
        <v>179</v>
      </c>
      <c r="B206" s="5">
        <v>1802.51</v>
      </c>
      <c r="C206" s="6">
        <v>9.3699999999999992</v>
      </c>
    </row>
    <row r="207" spans="1:3" x14ac:dyDescent="0.2">
      <c r="A207" s="4" t="s">
        <v>116</v>
      </c>
      <c r="B207" s="5">
        <v>5714.62</v>
      </c>
      <c r="C207" s="6">
        <v>29.71</v>
      </c>
    </row>
    <row r="208" spans="1:3" x14ac:dyDescent="0.2">
      <c r="A208" s="4" t="s">
        <v>180</v>
      </c>
      <c r="B208" s="5">
        <v>6186.08</v>
      </c>
      <c r="C208" s="6">
        <v>32.159999999999997</v>
      </c>
    </row>
    <row r="209" spans="1:3" x14ac:dyDescent="0.2">
      <c r="A209" s="4"/>
      <c r="B209" s="4"/>
      <c r="C209" s="6"/>
    </row>
    <row r="210" spans="1:3" x14ac:dyDescent="0.2">
      <c r="A210" s="21" t="s">
        <v>181</v>
      </c>
      <c r="B210" s="4"/>
      <c r="C210" s="6"/>
    </row>
    <row r="211" spans="1:3" x14ac:dyDescent="0.2">
      <c r="A211" s="4" t="s">
        <v>161</v>
      </c>
      <c r="B211" s="4">
        <v>80.45</v>
      </c>
      <c r="C211" s="6">
        <v>0.42</v>
      </c>
    </row>
    <row r="212" spans="1:3" x14ac:dyDescent="0.2">
      <c r="A212" s="4" t="s">
        <v>162</v>
      </c>
      <c r="B212" s="4">
        <v>267.25</v>
      </c>
      <c r="C212" s="6">
        <v>1.39</v>
      </c>
    </row>
    <row r="213" spans="1:3" x14ac:dyDescent="0.2">
      <c r="A213" s="4" t="s">
        <v>163</v>
      </c>
      <c r="B213" s="4">
        <v>986.41</v>
      </c>
      <c r="C213" s="6">
        <v>5.13</v>
      </c>
    </row>
    <row r="214" spans="1:3" x14ac:dyDescent="0.2">
      <c r="A214" s="4" t="s">
        <v>164</v>
      </c>
      <c r="B214" s="5">
        <v>1503.91</v>
      </c>
      <c r="C214" s="6">
        <v>7.82</v>
      </c>
    </row>
    <row r="215" spans="1:3" x14ac:dyDescent="0.2">
      <c r="A215" s="4" t="s">
        <v>165</v>
      </c>
      <c r="B215" s="5">
        <v>2064.11</v>
      </c>
      <c r="C215" s="6">
        <v>10.73</v>
      </c>
    </row>
    <row r="216" spans="1:3" x14ac:dyDescent="0.2">
      <c r="A216" s="4" t="s">
        <v>166</v>
      </c>
      <c r="B216" s="5">
        <v>2932.92</v>
      </c>
      <c r="C216" s="6">
        <v>15.25</v>
      </c>
    </row>
    <row r="217" spans="1:3" x14ac:dyDescent="0.2">
      <c r="A217" s="4" t="s">
        <v>167</v>
      </c>
      <c r="B217" s="5">
        <v>2738.91</v>
      </c>
      <c r="C217" s="6">
        <v>14.24</v>
      </c>
    </row>
    <row r="218" spans="1:3" x14ac:dyDescent="0.2">
      <c r="A218" s="4" t="s">
        <v>168</v>
      </c>
      <c r="B218" s="5">
        <v>2203.34</v>
      </c>
      <c r="C218" s="6">
        <v>11.45</v>
      </c>
    </row>
    <row r="219" spans="1:3" x14ac:dyDescent="0.2">
      <c r="A219" s="4" t="s">
        <v>169</v>
      </c>
      <c r="B219" s="5">
        <v>2670.79</v>
      </c>
      <c r="C219" s="6">
        <v>13.88</v>
      </c>
    </row>
    <row r="220" spans="1:3" x14ac:dyDescent="0.2">
      <c r="A220" s="4" t="s">
        <v>170</v>
      </c>
      <c r="B220" s="5">
        <v>2037.89</v>
      </c>
      <c r="C220" s="6">
        <v>10.59</v>
      </c>
    </row>
    <row r="221" spans="1:3" x14ac:dyDescent="0.2">
      <c r="A221" s="4" t="s">
        <v>171</v>
      </c>
      <c r="B221" s="4">
        <v>985.84</v>
      </c>
      <c r="C221" s="6">
        <v>5.12</v>
      </c>
    </row>
    <row r="222" spans="1:3" x14ac:dyDescent="0.2">
      <c r="A222" s="4" t="s">
        <v>172</v>
      </c>
      <c r="B222" s="4">
        <v>457.42</v>
      </c>
      <c r="C222" s="6">
        <v>2.38</v>
      </c>
    </row>
    <row r="223" spans="1:3" x14ac:dyDescent="0.2">
      <c r="A223" s="4" t="s">
        <v>173</v>
      </c>
      <c r="B223" s="4">
        <v>153.97</v>
      </c>
      <c r="C223" s="6">
        <v>0.8</v>
      </c>
    </row>
    <row r="224" spans="1:3" x14ac:dyDescent="0.2">
      <c r="A224" s="4" t="s">
        <v>174</v>
      </c>
      <c r="B224" s="4">
        <v>100.48</v>
      </c>
      <c r="C224" s="6">
        <v>0.52</v>
      </c>
    </row>
    <row r="225" spans="1:3" x14ac:dyDescent="0.2">
      <c r="A225" s="4" t="s">
        <v>175</v>
      </c>
      <c r="B225" s="4">
        <v>52.31</v>
      </c>
      <c r="C225" s="6">
        <v>0.27</v>
      </c>
    </row>
    <row r="226" spans="1:3" x14ac:dyDescent="0.2">
      <c r="A226" s="4"/>
      <c r="B226" s="4"/>
      <c r="C226" s="6"/>
    </row>
    <row r="227" spans="1:3" x14ac:dyDescent="0.2">
      <c r="A227" s="21" t="s">
        <v>182</v>
      </c>
      <c r="B227" s="4"/>
      <c r="C227" s="6"/>
    </row>
    <row r="228" spans="1:3" x14ac:dyDescent="0.2">
      <c r="A228" s="4" t="s">
        <v>183</v>
      </c>
      <c r="B228" s="4">
        <v>418.59</v>
      </c>
      <c r="C228" s="6">
        <v>2.1800000000000002</v>
      </c>
    </row>
    <row r="229" spans="1:3" x14ac:dyDescent="0.2">
      <c r="A229" s="4" t="s">
        <v>184</v>
      </c>
      <c r="B229" s="5">
        <v>1038.9000000000001</v>
      </c>
      <c r="C229" s="6">
        <v>5.4</v>
      </c>
    </row>
    <row r="230" spans="1:3" x14ac:dyDescent="0.2">
      <c r="A230" s="4" t="s">
        <v>185</v>
      </c>
      <c r="B230" s="5">
        <v>1197.93</v>
      </c>
      <c r="C230" s="6">
        <v>6.23</v>
      </c>
    </row>
    <row r="231" spans="1:3" x14ac:dyDescent="0.2">
      <c r="A231" s="4" t="s">
        <v>186</v>
      </c>
      <c r="B231" s="5">
        <v>3123.15</v>
      </c>
      <c r="C231" s="6">
        <v>16.239999999999998</v>
      </c>
    </row>
    <row r="232" spans="1:3" x14ac:dyDescent="0.2">
      <c r="A232" s="4" t="s">
        <v>187</v>
      </c>
      <c r="B232" s="5">
        <v>5237.53</v>
      </c>
      <c r="C232" s="6">
        <v>27.23</v>
      </c>
    </row>
    <row r="233" spans="1:3" x14ac:dyDescent="0.2">
      <c r="A233" s="4" t="s">
        <v>188</v>
      </c>
      <c r="B233" s="5">
        <v>4671.63</v>
      </c>
      <c r="C233" s="6">
        <v>24.29</v>
      </c>
    </row>
    <row r="234" spans="1:3" x14ac:dyDescent="0.2">
      <c r="A234" s="4" t="s">
        <v>189</v>
      </c>
      <c r="B234" s="5">
        <v>2418.08</v>
      </c>
      <c r="C234" s="6">
        <v>12.57</v>
      </c>
    </row>
    <row r="235" spans="1:3" x14ac:dyDescent="0.2">
      <c r="A235" s="4" t="s">
        <v>190</v>
      </c>
      <c r="B235" s="4">
        <v>893.01</v>
      </c>
      <c r="C235" s="6">
        <v>4.6399999999999997</v>
      </c>
    </row>
    <row r="236" spans="1:3" x14ac:dyDescent="0.2">
      <c r="A236" s="4" t="s">
        <v>191</v>
      </c>
      <c r="B236" s="4">
        <v>237.19</v>
      </c>
      <c r="C236" s="6">
        <v>1.23</v>
      </c>
    </row>
    <row r="237" spans="1:3" x14ac:dyDescent="0.2">
      <c r="A237" s="4"/>
      <c r="B237" s="4"/>
      <c r="C237" s="6"/>
    </row>
    <row r="238" spans="1:3" x14ac:dyDescent="0.2">
      <c r="A238" s="21" t="s">
        <v>192</v>
      </c>
      <c r="B238" s="4"/>
      <c r="C238" s="6"/>
    </row>
    <row r="239" spans="1:3" x14ac:dyDescent="0.2">
      <c r="A239" s="4" t="s">
        <v>193</v>
      </c>
      <c r="B239" s="5">
        <v>1457.49</v>
      </c>
      <c r="C239" s="6">
        <v>7.58</v>
      </c>
    </row>
    <row r="240" spans="1:3" x14ac:dyDescent="0.2">
      <c r="A240" s="4" t="s">
        <v>194</v>
      </c>
      <c r="B240" s="5">
        <v>4321.08</v>
      </c>
      <c r="C240" s="6">
        <v>22.46</v>
      </c>
    </row>
    <row r="241" spans="1:3" x14ac:dyDescent="0.2">
      <c r="A241" s="4" t="s">
        <v>187</v>
      </c>
      <c r="B241" s="5">
        <v>5237.53</v>
      </c>
      <c r="C241" s="6">
        <v>27.23</v>
      </c>
    </row>
    <row r="242" spans="1:3" x14ac:dyDescent="0.2">
      <c r="A242" s="4" t="s">
        <v>188</v>
      </c>
      <c r="B242" s="5">
        <v>4671.63</v>
      </c>
      <c r="C242" s="6">
        <v>24.29</v>
      </c>
    </row>
    <row r="243" spans="1:3" x14ac:dyDescent="0.2">
      <c r="A243" s="4" t="s">
        <v>195</v>
      </c>
      <c r="B243" s="5">
        <v>3311.09</v>
      </c>
      <c r="C243" s="6">
        <v>17.21</v>
      </c>
    </row>
    <row r="244" spans="1:3" x14ac:dyDescent="0.2">
      <c r="A244" s="4" t="s">
        <v>191</v>
      </c>
      <c r="B244" s="4">
        <v>237.19</v>
      </c>
      <c r="C244" s="6">
        <v>1.23</v>
      </c>
    </row>
    <row r="245" spans="1:3" x14ac:dyDescent="0.2">
      <c r="A245" s="4"/>
      <c r="B245" s="4"/>
      <c r="C245" s="6"/>
    </row>
    <row r="246" spans="1:3" x14ac:dyDescent="0.2">
      <c r="A246" s="21" t="s">
        <v>196</v>
      </c>
      <c r="B246" s="4"/>
      <c r="C246" s="6"/>
    </row>
    <row r="247" spans="1:3" x14ac:dyDescent="0.2">
      <c r="A247" s="4" t="s">
        <v>197</v>
      </c>
      <c r="B247" s="5">
        <v>10440.9</v>
      </c>
      <c r="C247" s="6">
        <v>54.28</v>
      </c>
    </row>
    <row r="248" spans="1:3" x14ac:dyDescent="0.2">
      <c r="A248" s="4" t="s">
        <v>198</v>
      </c>
      <c r="B248" s="5">
        <v>2547.2800000000002</v>
      </c>
      <c r="C248" s="6">
        <v>13.24</v>
      </c>
    </row>
    <row r="249" spans="1:3" x14ac:dyDescent="0.2">
      <c r="A249" s="4" t="s">
        <v>199</v>
      </c>
      <c r="B249" s="4">
        <v>21.84</v>
      </c>
      <c r="C249" s="6">
        <v>0.11</v>
      </c>
    </row>
    <row r="250" spans="1:3" x14ac:dyDescent="0.2">
      <c r="A250" s="4" t="s">
        <v>200</v>
      </c>
      <c r="B250" s="5">
        <v>1121.0999999999999</v>
      </c>
      <c r="C250" s="6">
        <v>5.83</v>
      </c>
    </row>
    <row r="251" spans="1:3" x14ac:dyDescent="0.2">
      <c r="A251" s="4" t="s">
        <v>201</v>
      </c>
      <c r="B251" s="5">
        <v>3612.82</v>
      </c>
      <c r="C251" s="6">
        <v>18.78</v>
      </c>
    </row>
    <row r="252" spans="1:3" x14ac:dyDescent="0.2">
      <c r="A252" s="4" t="s">
        <v>202</v>
      </c>
      <c r="B252" s="4">
        <v>389.08</v>
      </c>
      <c r="C252" s="6">
        <v>2.02</v>
      </c>
    </row>
    <row r="253" spans="1:3" x14ac:dyDescent="0.2">
      <c r="A253" s="4" t="s">
        <v>203</v>
      </c>
      <c r="B253" s="5">
        <v>1042.69</v>
      </c>
      <c r="C253" s="6">
        <v>5.42</v>
      </c>
    </row>
    <row r="254" spans="1:3" x14ac:dyDescent="0.2">
      <c r="A254" s="4" t="s">
        <v>152</v>
      </c>
      <c r="B254" s="4">
        <v>7.6</v>
      </c>
      <c r="C254" s="6">
        <v>0.04</v>
      </c>
    </row>
    <row r="255" spans="1:3" x14ac:dyDescent="0.2">
      <c r="A255" s="4" t="s">
        <v>204</v>
      </c>
      <c r="B255" s="4">
        <v>52.67</v>
      </c>
      <c r="C255" s="6">
        <v>0.27</v>
      </c>
    </row>
    <row r="256" spans="1:3" x14ac:dyDescent="0.2">
      <c r="A256" s="4"/>
      <c r="B256" s="4"/>
      <c r="C256" s="6"/>
    </row>
    <row r="257" spans="1:3" x14ac:dyDescent="0.2">
      <c r="A257" s="21" t="s">
        <v>205</v>
      </c>
      <c r="B257" s="4"/>
      <c r="C257" s="6"/>
    </row>
    <row r="258" spans="1:3" x14ac:dyDescent="0.2">
      <c r="A258" s="4" t="s">
        <v>197</v>
      </c>
      <c r="B258" s="5">
        <v>13334.27</v>
      </c>
      <c r="C258" s="6">
        <v>69.319999999999993</v>
      </c>
    </row>
    <row r="259" spans="1:3" x14ac:dyDescent="0.2">
      <c r="A259" s="4" t="s">
        <v>198</v>
      </c>
      <c r="B259" s="5">
        <v>3439.81</v>
      </c>
      <c r="C259" s="6">
        <v>17.88</v>
      </c>
    </row>
    <row r="260" spans="1:3" x14ac:dyDescent="0.2">
      <c r="A260" s="4" t="s">
        <v>199</v>
      </c>
      <c r="B260" s="4">
        <v>98.04</v>
      </c>
      <c r="C260" s="6">
        <v>0.51</v>
      </c>
    </row>
    <row r="261" spans="1:3" x14ac:dyDescent="0.2">
      <c r="A261" s="4" t="s">
        <v>200</v>
      </c>
      <c r="B261" s="4">
        <v>591.39</v>
      </c>
      <c r="C261" s="6">
        <v>3.07</v>
      </c>
    </row>
    <row r="262" spans="1:3" x14ac:dyDescent="0.2">
      <c r="A262" s="4" t="s">
        <v>201</v>
      </c>
      <c r="B262" s="5">
        <v>1330.89</v>
      </c>
      <c r="C262" s="6">
        <v>6.92</v>
      </c>
    </row>
    <row r="263" spans="1:3" x14ac:dyDescent="0.2">
      <c r="A263" s="4" t="s">
        <v>202</v>
      </c>
      <c r="B263" s="4">
        <v>179.42</v>
      </c>
      <c r="C263" s="6">
        <v>0.93</v>
      </c>
    </row>
    <row r="264" spans="1:3" x14ac:dyDescent="0.2">
      <c r="A264" s="4" t="s">
        <v>203</v>
      </c>
      <c r="B264" s="4">
        <v>200.37</v>
      </c>
      <c r="C264" s="6">
        <v>1.04</v>
      </c>
    </row>
    <row r="265" spans="1:3" x14ac:dyDescent="0.2">
      <c r="A265" s="4" t="s">
        <v>152</v>
      </c>
      <c r="B265" s="4">
        <v>8.4700000000000006</v>
      </c>
      <c r="C265" s="6">
        <v>0.04</v>
      </c>
    </row>
    <row r="266" spans="1:3" x14ac:dyDescent="0.2">
      <c r="A266" s="4" t="s">
        <v>204</v>
      </c>
      <c r="B266" s="4">
        <v>53.39</v>
      </c>
      <c r="C266" s="6">
        <v>0.28000000000000003</v>
      </c>
    </row>
    <row r="267" spans="1:3" x14ac:dyDescent="0.2">
      <c r="A267" s="4"/>
      <c r="B267" s="4"/>
      <c r="C267" s="6"/>
    </row>
    <row r="268" spans="1:3" x14ac:dyDescent="0.2">
      <c r="A268" s="21" t="s">
        <v>206</v>
      </c>
      <c r="B268" s="4"/>
      <c r="C268" s="6"/>
    </row>
    <row r="269" spans="1:3" x14ac:dyDescent="0.2">
      <c r="A269" s="4" t="s">
        <v>197</v>
      </c>
      <c r="B269" s="5">
        <v>14216.37</v>
      </c>
      <c r="C269" s="6">
        <v>73.91</v>
      </c>
    </row>
    <row r="270" spans="1:3" x14ac:dyDescent="0.2">
      <c r="A270" s="4" t="s">
        <v>198</v>
      </c>
      <c r="B270" s="5">
        <v>3801.71</v>
      </c>
      <c r="C270" s="6">
        <v>19.760000000000002</v>
      </c>
    </row>
    <row r="271" spans="1:3" x14ac:dyDescent="0.2">
      <c r="A271" s="4" t="s">
        <v>199</v>
      </c>
      <c r="B271" s="4">
        <v>77.19</v>
      </c>
      <c r="C271" s="6">
        <v>0.4</v>
      </c>
    </row>
    <row r="272" spans="1:3" x14ac:dyDescent="0.2">
      <c r="A272" s="4" t="s">
        <v>200</v>
      </c>
      <c r="B272" s="4">
        <v>666.74</v>
      </c>
      <c r="C272" s="6">
        <v>3.47</v>
      </c>
    </row>
    <row r="273" spans="1:6" x14ac:dyDescent="0.2">
      <c r="A273" s="4" t="s">
        <v>201</v>
      </c>
      <c r="B273" s="4">
        <v>396.21</v>
      </c>
      <c r="C273" s="6">
        <v>2.06</v>
      </c>
    </row>
    <row r="274" spans="1:6" x14ac:dyDescent="0.2">
      <c r="A274" s="4" t="s">
        <v>202</v>
      </c>
      <c r="B274" s="4">
        <v>48.57</v>
      </c>
      <c r="C274" s="6">
        <v>0.25</v>
      </c>
    </row>
    <row r="275" spans="1:6" x14ac:dyDescent="0.2">
      <c r="A275" s="4" t="s">
        <v>203</v>
      </c>
      <c r="B275" s="4">
        <v>23.88</v>
      </c>
      <c r="C275" s="6">
        <v>0.12</v>
      </c>
    </row>
    <row r="276" spans="1:6" x14ac:dyDescent="0.2">
      <c r="A276" s="4" t="s">
        <v>152</v>
      </c>
      <c r="B276" s="4">
        <v>5.35</v>
      </c>
      <c r="C276" s="6">
        <v>0.03</v>
      </c>
    </row>
    <row r="277" spans="1:6" x14ac:dyDescent="0.2">
      <c r="A277" s="4"/>
      <c r="B277" s="4"/>
      <c r="C277" s="6"/>
    </row>
    <row r="278" spans="1:6" x14ac:dyDescent="0.2">
      <c r="A278" s="21" t="s">
        <v>207</v>
      </c>
      <c r="B278" s="4"/>
      <c r="C278" s="6"/>
      <c r="D278" s="2"/>
      <c r="E278" s="2"/>
      <c r="F278" s="2"/>
    </row>
    <row r="279" spans="1:6" x14ac:dyDescent="0.2">
      <c r="A279" s="4" t="s">
        <v>208</v>
      </c>
      <c r="B279" s="5">
        <v>8783.59</v>
      </c>
      <c r="C279" s="6">
        <v>45.66</v>
      </c>
      <c r="D279" s="2"/>
      <c r="E279" s="2"/>
      <c r="F279" s="2"/>
    </row>
    <row r="280" spans="1:6" x14ac:dyDescent="0.2">
      <c r="A280" s="4" t="s">
        <v>209</v>
      </c>
      <c r="B280" s="5">
        <v>1191.81</v>
      </c>
      <c r="C280" s="6">
        <v>6.2</v>
      </c>
      <c r="D280" s="2"/>
      <c r="E280" s="2"/>
      <c r="F280" s="2"/>
    </row>
    <row r="281" spans="1:6" x14ac:dyDescent="0.2">
      <c r="A281" s="4" t="s">
        <v>210</v>
      </c>
      <c r="B281" s="5">
        <v>9260.5300000000007</v>
      </c>
      <c r="C281" s="6">
        <v>48.14</v>
      </c>
      <c r="D281" s="2"/>
      <c r="E281" s="2"/>
      <c r="F281" s="2"/>
    </row>
    <row r="282" spans="1:6" x14ac:dyDescent="0.2">
      <c r="A282" s="4"/>
      <c r="B282" s="4"/>
      <c r="C282" s="6"/>
      <c r="D282" s="2"/>
      <c r="E282" s="2"/>
      <c r="F282" s="2"/>
    </row>
    <row r="283" spans="1:6" x14ac:dyDescent="0.2">
      <c r="A283" s="21" t="s">
        <v>211</v>
      </c>
      <c r="B283" s="4"/>
      <c r="C283" s="6"/>
      <c r="D283" s="2"/>
      <c r="E283" s="2"/>
      <c r="F283" s="2"/>
    </row>
    <row r="284" spans="1:6" x14ac:dyDescent="0.2">
      <c r="A284" s="4" t="s">
        <v>212</v>
      </c>
      <c r="B284" s="5">
        <v>8354.2999999999993</v>
      </c>
      <c r="C284" s="6">
        <v>43.43</v>
      </c>
      <c r="D284" s="2"/>
      <c r="E284" s="2"/>
      <c r="F284" s="2"/>
    </row>
    <row r="285" spans="1:6" x14ac:dyDescent="0.2">
      <c r="A285" s="4" t="s">
        <v>213</v>
      </c>
      <c r="B285" s="5">
        <v>1511.57</v>
      </c>
      <c r="C285" s="6">
        <v>7.86</v>
      </c>
      <c r="D285" s="2"/>
      <c r="E285" s="2"/>
      <c r="F285" s="2"/>
    </row>
    <row r="286" spans="1:6" x14ac:dyDescent="0.2">
      <c r="A286" s="4" t="s">
        <v>214</v>
      </c>
      <c r="B286" s="5">
        <v>9370.08</v>
      </c>
      <c r="C286" s="6">
        <v>48.71</v>
      </c>
      <c r="D286" s="2"/>
      <c r="E286" s="2"/>
      <c r="F286" s="2"/>
    </row>
    <row r="287" spans="1:6" x14ac:dyDescent="0.2">
      <c r="A287" s="4"/>
      <c r="B287" s="4"/>
      <c r="C287" s="6"/>
      <c r="D287" s="2"/>
      <c r="E287" s="2"/>
      <c r="F287" s="2"/>
    </row>
    <row r="288" spans="1:6" x14ac:dyDescent="0.2">
      <c r="A288" s="21" t="s">
        <v>215</v>
      </c>
      <c r="B288" s="4"/>
      <c r="C288" s="6"/>
      <c r="D288" s="2"/>
      <c r="E288" s="2"/>
      <c r="F288" s="2"/>
    </row>
    <row r="289" spans="1:6" x14ac:dyDescent="0.2">
      <c r="A289" s="4" t="s">
        <v>216</v>
      </c>
      <c r="B289" s="5">
        <v>16734.09</v>
      </c>
      <c r="C289" s="6">
        <v>86.99</v>
      </c>
      <c r="D289" s="2"/>
      <c r="E289" s="2"/>
      <c r="F289" s="2"/>
    </row>
    <row r="290" spans="1:6" x14ac:dyDescent="0.2">
      <c r="A290" s="4" t="s">
        <v>217</v>
      </c>
      <c r="B290" s="4">
        <v>769.29</v>
      </c>
      <c r="C290" s="6">
        <v>4</v>
      </c>
      <c r="D290" s="2"/>
      <c r="E290" s="2"/>
      <c r="F290" s="2"/>
    </row>
    <row r="291" spans="1:6" x14ac:dyDescent="0.2">
      <c r="A291" s="4" t="s">
        <v>214</v>
      </c>
      <c r="B291" s="5">
        <v>1732.64</v>
      </c>
      <c r="C291" s="6">
        <v>9.01</v>
      </c>
      <c r="D291" s="2"/>
      <c r="E291" s="2"/>
      <c r="F291" s="2"/>
    </row>
    <row r="292" spans="1:6" x14ac:dyDescent="0.2">
      <c r="A292" s="4"/>
      <c r="B292" s="4"/>
      <c r="C292" s="6"/>
      <c r="D292" s="2"/>
      <c r="E292" s="2"/>
      <c r="F292" s="2"/>
    </row>
    <row r="293" spans="1:6" x14ac:dyDescent="0.2">
      <c r="A293" s="21" t="s">
        <v>218</v>
      </c>
      <c r="B293" s="4"/>
      <c r="C293" s="6"/>
      <c r="D293" s="2"/>
      <c r="E293" s="2"/>
      <c r="F293" s="2"/>
    </row>
    <row r="294" spans="1:6" x14ac:dyDescent="0.2">
      <c r="A294" s="4" t="s">
        <v>219</v>
      </c>
      <c r="B294" s="5">
        <v>4157.0200000000004</v>
      </c>
      <c r="C294" s="6">
        <v>21.61</v>
      </c>
      <c r="D294" s="2"/>
      <c r="E294" s="2"/>
      <c r="F294" s="2"/>
    </row>
    <row r="295" spans="1:6" x14ac:dyDescent="0.2">
      <c r="A295" s="4" t="s">
        <v>220</v>
      </c>
      <c r="B295" s="4">
        <v>634.08000000000004</v>
      </c>
      <c r="C295" s="6">
        <v>3.3</v>
      </c>
      <c r="D295" s="2"/>
      <c r="E295" s="2"/>
      <c r="F295" s="2"/>
    </row>
    <row r="296" spans="1:6" x14ac:dyDescent="0.2">
      <c r="A296" s="4" t="s">
        <v>221</v>
      </c>
      <c r="B296" s="5">
        <v>1103.1500000000001</v>
      </c>
      <c r="C296" s="6">
        <v>5.73</v>
      </c>
      <c r="D296" s="2"/>
      <c r="E296" s="2"/>
      <c r="F296" s="2"/>
    </row>
    <row r="297" spans="1:6" x14ac:dyDescent="0.2">
      <c r="A297" s="4" t="s">
        <v>222</v>
      </c>
      <c r="B297" s="5">
        <v>13341.73</v>
      </c>
      <c r="C297" s="6">
        <v>69.36</v>
      </c>
      <c r="D297" s="2"/>
      <c r="E297" s="2"/>
      <c r="F297" s="2"/>
    </row>
    <row r="298" spans="1:6" x14ac:dyDescent="0.2">
      <c r="A298" s="4"/>
      <c r="B298" s="4"/>
      <c r="C298" s="6"/>
    </row>
    <row r="299" spans="1:6" x14ac:dyDescent="0.2">
      <c r="A299" s="21" t="s">
        <v>223</v>
      </c>
      <c r="B299" s="4"/>
      <c r="C299" s="6"/>
    </row>
    <row r="300" spans="1:6" x14ac:dyDescent="0.2">
      <c r="A300" s="4" t="s">
        <v>219</v>
      </c>
      <c r="B300" s="4">
        <v>539.47</v>
      </c>
      <c r="C300" s="6">
        <v>2.8</v>
      </c>
    </row>
    <row r="301" spans="1:6" x14ac:dyDescent="0.2">
      <c r="A301" s="4" t="s">
        <v>220</v>
      </c>
      <c r="B301" s="4">
        <v>796.56</v>
      </c>
      <c r="C301" s="6">
        <v>4.1399999999999997</v>
      </c>
    </row>
    <row r="302" spans="1:6" x14ac:dyDescent="0.2">
      <c r="A302" s="4" t="s">
        <v>221</v>
      </c>
      <c r="B302" s="5">
        <v>3081.2</v>
      </c>
      <c r="C302" s="6">
        <v>16.02</v>
      </c>
    </row>
    <row r="303" spans="1:6" x14ac:dyDescent="0.2">
      <c r="A303" s="4" t="s">
        <v>222</v>
      </c>
      <c r="B303" s="5">
        <v>14818.76</v>
      </c>
      <c r="C303" s="6">
        <v>77.040000000000006</v>
      </c>
    </row>
    <row r="304" spans="1:6" x14ac:dyDescent="0.2">
      <c r="A304" s="4"/>
      <c r="B304" s="4"/>
      <c r="C304" s="6"/>
    </row>
    <row r="305" spans="1:3" x14ac:dyDescent="0.2">
      <c r="A305" s="21" t="s">
        <v>224</v>
      </c>
      <c r="B305" s="4"/>
      <c r="C305" s="6"/>
    </row>
    <row r="306" spans="1:3" x14ac:dyDescent="0.2">
      <c r="A306" s="4" t="s">
        <v>225</v>
      </c>
      <c r="B306" s="4">
        <v>889.06</v>
      </c>
      <c r="C306" s="6">
        <v>4.62</v>
      </c>
    </row>
    <row r="307" spans="1:3" x14ac:dyDescent="0.2">
      <c r="A307" s="4" t="s">
        <v>226</v>
      </c>
      <c r="B307" s="5">
        <v>2951.92</v>
      </c>
      <c r="C307" s="6">
        <v>15.35</v>
      </c>
    </row>
    <row r="308" spans="1:3" x14ac:dyDescent="0.2">
      <c r="A308" s="4" t="s">
        <v>227</v>
      </c>
      <c r="B308" s="5">
        <v>2730.58</v>
      </c>
      <c r="C308" s="6">
        <v>14.2</v>
      </c>
    </row>
    <row r="309" spans="1:3" x14ac:dyDescent="0.2">
      <c r="A309" s="4" t="s">
        <v>228</v>
      </c>
      <c r="B309" s="5">
        <v>12664.4</v>
      </c>
      <c r="C309" s="6">
        <v>65.84</v>
      </c>
    </row>
    <row r="312" spans="1:3" x14ac:dyDescent="0.2">
      <c r="A312" s="15" t="s">
        <v>229</v>
      </c>
    </row>
    <row r="313" spans="1:3" x14ac:dyDescent="0.2">
      <c r="B313" s="14" t="s">
        <v>230</v>
      </c>
    </row>
    <row r="314" spans="1:3" x14ac:dyDescent="0.2">
      <c r="B314" s="14" t="s">
        <v>231</v>
      </c>
    </row>
    <row r="315" spans="1:3" x14ac:dyDescent="0.2">
      <c r="B315" s="14" t="s">
        <v>232</v>
      </c>
    </row>
    <row r="316" spans="1:3" x14ac:dyDescent="0.2">
      <c r="B316" s="14" t="s">
        <v>233</v>
      </c>
    </row>
    <row r="317" spans="1:3" x14ac:dyDescent="0.2">
      <c r="B317" s="14" t="s">
        <v>234</v>
      </c>
    </row>
    <row r="318" spans="1:3" x14ac:dyDescent="0.2">
      <c r="B318" s="14" t="s">
        <v>235</v>
      </c>
    </row>
    <row r="319" spans="1:3" x14ac:dyDescent="0.2">
      <c r="B319" s="14"/>
    </row>
    <row r="320" spans="1:3" x14ac:dyDescent="0.2">
      <c r="B320" s="14" t="s">
        <v>236</v>
      </c>
    </row>
    <row r="321" spans="2:2" x14ac:dyDescent="0.2">
      <c r="B321" s="14" t="s">
        <v>237</v>
      </c>
    </row>
    <row r="322" spans="2:2" x14ac:dyDescent="0.2">
      <c r="B322" s="14" t="s">
        <v>238</v>
      </c>
    </row>
    <row r="323" spans="2:2" x14ac:dyDescent="0.2">
      <c r="B323" s="14" t="s">
        <v>239</v>
      </c>
    </row>
    <row r="324" spans="2:2" x14ac:dyDescent="0.2">
      <c r="B324" s="14"/>
    </row>
    <row r="325" spans="2:2" x14ac:dyDescent="0.2">
      <c r="B325" s="14" t="s">
        <v>240</v>
      </c>
    </row>
    <row r="326" spans="2:2" x14ac:dyDescent="0.2">
      <c r="B326" s="14" t="s">
        <v>241</v>
      </c>
    </row>
    <row r="327" spans="2:2" x14ac:dyDescent="0.2">
      <c r="B327" s="14"/>
    </row>
    <row r="328" spans="2:2" x14ac:dyDescent="0.2">
      <c r="B328" s="14" t="s">
        <v>242</v>
      </c>
    </row>
    <row r="329" spans="2:2" x14ac:dyDescent="0.2">
      <c r="B329" s="14" t="s">
        <v>243</v>
      </c>
    </row>
    <row r="330" spans="2:2" x14ac:dyDescent="0.2">
      <c r="B330" s="14"/>
    </row>
    <row r="331" spans="2:2" x14ac:dyDescent="0.2">
      <c r="B331" s="14" t="s">
        <v>244</v>
      </c>
    </row>
    <row r="332" spans="2:2" x14ac:dyDescent="0.2">
      <c r="B332" s="14"/>
    </row>
    <row r="333" spans="2:2" x14ac:dyDescent="0.2">
      <c r="B333" s="14" t="s">
        <v>245</v>
      </c>
    </row>
    <row r="334" spans="2:2" x14ac:dyDescent="0.2">
      <c r="B334" s="14" t="s">
        <v>246</v>
      </c>
    </row>
    <row r="335" spans="2:2" x14ac:dyDescent="0.2">
      <c r="B335" s="14"/>
    </row>
    <row r="336" spans="2:2" x14ac:dyDescent="0.2">
      <c r="B336" s="14" t="s">
        <v>247</v>
      </c>
    </row>
    <row r="337" spans="2:2" x14ac:dyDescent="0.2">
      <c r="B337" s="14"/>
    </row>
    <row r="338" spans="2:2" x14ac:dyDescent="0.2">
      <c r="B338" s="14" t="s">
        <v>248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C11C5-B6BE-C440-A86E-8A4A01A487DE}">
  <dimension ref="A1:E178"/>
  <sheetViews>
    <sheetView tabSelected="1" workbookViewId="0">
      <selection activeCell="H28" sqref="H28"/>
    </sheetView>
  </sheetViews>
  <sheetFormatPr baseColWidth="10" defaultRowHeight="15" x14ac:dyDescent="0.2"/>
  <cols>
    <col min="3" max="3" width="20.6640625" customWidth="1"/>
  </cols>
  <sheetData>
    <row r="1" spans="1:5" x14ac:dyDescent="0.2">
      <c r="A1" s="2"/>
      <c r="B1" s="2"/>
      <c r="C1" s="2"/>
      <c r="D1" s="2"/>
      <c r="E1" s="2"/>
    </row>
    <row r="2" spans="1:5" x14ac:dyDescent="0.2">
      <c r="A2" s="15" t="s">
        <v>249</v>
      </c>
      <c r="B2" s="16"/>
      <c r="C2" s="16"/>
      <c r="D2" s="16"/>
      <c r="E2" s="2"/>
    </row>
    <row r="3" spans="1:5" x14ac:dyDescent="0.2">
      <c r="A3" s="2"/>
      <c r="B3" s="2"/>
      <c r="C3" s="2"/>
      <c r="D3" s="2"/>
      <c r="E3" s="2"/>
    </row>
    <row r="4" spans="1:5" x14ac:dyDescent="0.2">
      <c r="A4" s="15" t="s">
        <v>0</v>
      </c>
      <c r="B4" s="15"/>
      <c r="C4" s="15"/>
      <c r="D4" s="22">
        <v>19236</v>
      </c>
      <c r="E4" s="2"/>
    </row>
    <row r="5" spans="1:5" x14ac:dyDescent="0.2">
      <c r="A5" s="15" t="s">
        <v>1</v>
      </c>
      <c r="B5" s="15"/>
      <c r="C5" s="15"/>
      <c r="D5" s="15"/>
      <c r="E5" s="2"/>
    </row>
    <row r="6" spans="1:5" x14ac:dyDescent="0.2">
      <c r="A6" s="15"/>
      <c r="B6" s="15"/>
      <c r="C6" s="15"/>
      <c r="D6" s="15"/>
      <c r="E6" s="2"/>
    </row>
    <row r="7" spans="1:5" x14ac:dyDescent="0.2">
      <c r="A7" s="15" t="s">
        <v>250</v>
      </c>
      <c r="B7" s="15"/>
      <c r="C7" s="15"/>
      <c r="D7" s="22">
        <v>19236</v>
      </c>
      <c r="E7" s="2"/>
    </row>
    <row r="8" spans="1:5" x14ac:dyDescent="0.2">
      <c r="A8" s="15" t="s">
        <v>251</v>
      </c>
      <c r="B8" s="15"/>
      <c r="C8" s="15"/>
      <c r="D8" s="15"/>
      <c r="E8" s="2"/>
    </row>
    <row r="9" spans="1:5" x14ac:dyDescent="0.2">
      <c r="A9" s="15" t="s">
        <v>3</v>
      </c>
      <c r="B9" s="15"/>
      <c r="C9" s="15"/>
      <c r="D9" s="23">
        <v>12135</v>
      </c>
      <c r="E9" s="2"/>
    </row>
    <row r="10" spans="1:5" x14ac:dyDescent="0.2">
      <c r="A10" s="15" t="s">
        <v>4</v>
      </c>
      <c r="B10" s="15"/>
      <c r="C10" s="15"/>
      <c r="D10" s="24">
        <v>0.88962337461472885</v>
      </c>
      <c r="E10" s="2"/>
    </row>
    <row r="11" spans="1:5" x14ac:dyDescent="0.2">
      <c r="A11" s="2"/>
      <c r="B11" s="2"/>
      <c r="C11" s="2"/>
      <c r="D11" s="2"/>
      <c r="E11" s="2"/>
    </row>
    <row r="12" spans="1:5" x14ac:dyDescent="0.2">
      <c r="A12" s="2"/>
      <c r="B12" s="2"/>
      <c r="C12" s="2"/>
      <c r="D12" s="2"/>
      <c r="E12" s="2"/>
    </row>
    <row r="13" spans="1:5" x14ac:dyDescent="0.2">
      <c r="A13" s="21" t="s">
        <v>393</v>
      </c>
      <c r="B13" s="21" t="s">
        <v>394</v>
      </c>
      <c r="C13" s="21" t="s">
        <v>395</v>
      </c>
      <c r="D13" s="21" t="s">
        <v>252</v>
      </c>
      <c r="E13" s="21" t="s">
        <v>253</v>
      </c>
    </row>
    <row r="14" spans="1:5" x14ac:dyDescent="0.2">
      <c r="A14" s="4"/>
      <c r="B14" s="4"/>
      <c r="C14" s="4"/>
      <c r="D14" s="4"/>
      <c r="E14" s="4"/>
    </row>
    <row r="15" spans="1:5" x14ac:dyDescent="0.2">
      <c r="A15" s="8" t="s">
        <v>391</v>
      </c>
      <c r="B15" s="4" t="s">
        <v>147</v>
      </c>
      <c r="C15" s="4" t="s">
        <v>254</v>
      </c>
      <c r="D15" s="4">
        <v>2.4700000000000002</v>
      </c>
      <c r="E15" s="9">
        <v>0.01</v>
      </c>
    </row>
    <row r="16" spans="1:5" x14ac:dyDescent="0.2">
      <c r="A16" s="4" t="s">
        <v>391</v>
      </c>
      <c r="B16" s="4" t="s">
        <v>389</v>
      </c>
      <c r="C16" s="4" t="s">
        <v>255</v>
      </c>
      <c r="D16" s="4">
        <v>2.44</v>
      </c>
      <c r="E16" s="9">
        <v>0.01</v>
      </c>
    </row>
    <row r="17" spans="1:5" x14ac:dyDescent="0.2">
      <c r="A17" s="4" t="s">
        <v>391</v>
      </c>
      <c r="B17" s="4" t="s">
        <v>389</v>
      </c>
      <c r="C17" s="4" t="s">
        <v>256</v>
      </c>
      <c r="D17" s="4">
        <v>9.73</v>
      </c>
      <c r="E17" s="9">
        <v>0.05</v>
      </c>
    </row>
    <row r="18" spans="1:5" x14ac:dyDescent="0.2">
      <c r="A18" s="4"/>
      <c r="B18" s="4"/>
      <c r="C18" s="4"/>
      <c r="D18" s="4"/>
      <c r="E18" s="9"/>
    </row>
    <row r="19" spans="1:5" x14ac:dyDescent="0.2">
      <c r="A19" s="4" t="s">
        <v>388</v>
      </c>
      <c r="B19" s="4" t="s">
        <v>147</v>
      </c>
      <c r="C19" s="4" t="s">
        <v>257</v>
      </c>
      <c r="D19" s="4">
        <v>12.67</v>
      </c>
      <c r="E19" s="9">
        <v>7.0000000000000007E-2</v>
      </c>
    </row>
    <row r="20" spans="1:5" x14ac:dyDescent="0.2">
      <c r="A20" s="4" t="s">
        <v>388</v>
      </c>
      <c r="B20" s="4" t="s">
        <v>147</v>
      </c>
      <c r="C20" s="4" t="s">
        <v>258</v>
      </c>
      <c r="D20" s="4">
        <v>3.49</v>
      </c>
      <c r="E20" s="9">
        <v>0.02</v>
      </c>
    </row>
    <row r="21" spans="1:5" x14ac:dyDescent="0.2">
      <c r="A21" s="4" t="s">
        <v>388</v>
      </c>
      <c r="B21" s="4" t="s">
        <v>147</v>
      </c>
      <c r="C21" s="4" t="s">
        <v>259</v>
      </c>
      <c r="D21" s="4">
        <v>33.26</v>
      </c>
      <c r="E21" s="9">
        <v>0.17</v>
      </c>
    </row>
    <row r="22" spans="1:5" x14ac:dyDescent="0.2">
      <c r="A22" s="4" t="s">
        <v>388</v>
      </c>
      <c r="B22" s="4" t="s">
        <v>147</v>
      </c>
      <c r="C22" s="4" t="s">
        <v>260</v>
      </c>
      <c r="D22" s="4">
        <v>22.87</v>
      </c>
      <c r="E22" s="9">
        <v>0.12</v>
      </c>
    </row>
    <row r="23" spans="1:5" x14ac:dyDescent="0.2">
      <c r="A23" s="4" t="s">
        <v>388</v>
      </c>
      <c r="B23" s="4" t="s">
        <v>147</v>
      </c>
      <c r="C23" s="4" t="s">
        <v>261</v>
      </c>
      <c r="D23" s="4">
        <v>25.64</v>
      </c>
      <c r="E23" s="9">
        <v>0.13</v>
      </c>
    </row>
    <row r="24" spans="1:5" x14ac:dyDescent="0.2">
      <c r="A24" s="4" t="s">
        <v>388</v>
      </c>
      <c r="B24" s="4" t="s">
        <v>147</v>
      </c>
      <c r="C24" s="4" t="s">
        <v>262</v>
      </c>
      <c r="D24" s="4">
        <v>29.06</v>
      </c>
      <c r="E24" s="9">
        <v>0.15</v>
      </c>
    </row>
    <row r="25" spans="1:5" x14ac:dyDescent="0.2">
      <c r="A25" s="4" t="s">
        <v>388</v>
      </c>
      <c r="B25" s="4" t="s">
        <v>147</v>
      </c>
      <c r="C25" s="4" t="s">
        <v>263</v>
      </c>
      <c r="D25" s="4">
        <v>20.3</v>
      </c>
      <c r="E25" s="9">
        <v>0.11</v>
      </c>
    </row>
    <row r="26" spans="1:5" x14ac:dyDescent="0.2">
      <c r="A26" s="4" t="s">
        <v>388</v>
      </c>
      <c r="B26" s="4" t="s">
        <v>147</v>
      </c>
      <c r="C26" s="4" t="s">
        <v>264</v>
      </c>
      <c r="D26" s="4">
        <v>23.07</v>
      </c>
      <c r="E26" s="9">
        <v>0.12</v>
      </c>
    </row>
    <row r="27" spans="1:5" x14ac:dyDescent="0.2">
      <c r="A27" s="4" t="s">
        <v>388</v>
      </c>
      <c r="B27" s="4" t="s">
        <v>147</v>
      </c>
      <c r="C27" s="4" t="s">
        <v>265</v>
      </c>
      <c r="D27" s="4">
        <v>27.8</v>
      </c>
      <c r="E27" s="9">
        <v>0.14000000000000001</v>
      </c>
    </row>
    <row r="28" spans="1:5" x14ac:dyDescent="0.2">
      <c r="A28" s="4" t="s">
        <v>388</v>
      </c>
      <c r="B28" s="4" t="s">
        <v>147</v>
      </c>
      <c r="C28" s="4" t="s">
        <v>266</v>
      </c>
      <c r="D28" s="4">
        <v>7.83</v>
      </c>
      <c r="E28" s="9">
        <v>0.04</v>
      </c>
    </row>
    <row r="29" spans="1:5" x14ac:dyDescent="0.2">
      <c r="A29" s="4" t="s">
        <v>388</v>
      </c>
      <c r="B29" s="4" t="s">
        <v>147</v>
      </c>
      <c r="C29" s="4" t="s">
        <v>267</v>
      </c>
      <c r="D29" s="4">
        <v>22.48</v>
      </c>
      <c r="E29" s="9">
        <v>0.12</v>
      </c>
    </row>
    <row r="30" spans="1:5" x14ac:dyDescent="0.2">
      <c r="A30" s="4" t="s">
        <v>388</v>
      </c>
      <c r="B30" s="4" t="s">
        <v>147</v>
      </c>
      <c r="C30" s="4" t="s">
        <v>268</v>
      </c>
      <c r="D30" s="4">
        <v>16.25</v>
      </c>
      <c r="E30" s="9">
        <v>0.08</v>
      </c>
    </row>
    <row r="31" spans="1:5" x14ac:dyDescent="0.2">
      <c r="A31" s="4" t="s">
        <v>388</v>
      </c>
      <c r="B31" s="4" t="s">
        <v>147</v>
      </c>
      <c r="C31" s="4" t="s">
        <v>269</v>
      </c>
      <c r="D31" s="4">
        <v>43.37</v>
      </c>
      <c r="E31" s="9">
        <v>0.23</v>
      </c>
    </row>
    <row r="32" spans="1:5" x14ac:dyDescent="0.2">
      <c r="A32" s="4" t="s">
        <v>388</v>
      </c>
      <c r="B32" s="4" t="s">
        <v>147</v>
      </c>
      <c r="C32" s="4" t="s">
        <v>270</v>
      </c>
      <c r="D32" s="4">
        <v>8.5500000000000007</v>
      </c>
      <c r="E32" s="9">
        <v>0.04</v>
      </c>
    </row>
    <row r="33" spans="1:5" x14ac:dyDescent="0.2">
      <c r="A33" s="4" t="s">
        <v>388</v>
      </c>
      <c r="B33" s="4" t="s">
        <v>147</v>
      </c>
      <c r="C33" s="4" t="s">
        <v>271</v>
      </c>
      <c r="D33" s="4">
        <v>1.1200000000000001</v>
      </c>
      <c r="E33" s="9">
        <v>0.01</v>
      </c>
    </row>
    <row r="34" spans="1:5" x14ac:dyDescent="0.2">
      <c r="A34" s="4" t="s">
        <v>388</v>
      </c>
      <c r="B34" s="4" t="s">
        <v>147</v>
      </c>
      <c r="C34" s="4" t="s">
        <v>272</v>
      </c>
      <c r="D34" s="4">
        <v>5.05</v>
      </c>
      <c r="E34" s="9">
        <v>0.03</v>
      </c>
    </row>
    <row r="35" spans="1:5" x14ac:dyDescent="0.2">
      <c r="A35" s="4" t="s">
        <v>388</v>
      </c>
      <c r="B35" s="4" t="s">
        <v>147</v>
      </c>
      <c r="C35" s="4" t="s">
        <v>273</v>
      </c>
      <c r="D35" s="4">
        <v>19.29</v>
      </c>
      <c r="E35" s="9">
        <v>0.1</v>
      </c>
    </row>
    <row r="36" spans="1:5" x14ac:dyDescent="0.2">
      <c r="A36" s="4" t="s">
        <v>388</v>
      </c>
      <c r="B36" s="4" t="s">
        <v>147</v>
      </c>
      <c r="C36" s="4" t="s">
        <v>274</v>
      </c>
      <c r="D36" s="4">
        <v>5.71</v>
      </c>
      <c r="E36" s="9">
        <v>0.03</v>
      </c>
    </row>
    <row r="37" spans="1:5" x14ac:dyDescent="0.2">
      <c r="A37" s="4" t="s">
        <v>388</v>
      </c>
      <c r="B37" s="4" t="s">
        <v>389</v>
      </c>
      <c r="C37" s="4" t="s">
        <v>275</v>
      </c>
      <c r="D37" s="4">
        <v>6</v>
      </c>
      <c r="E37" s="9">
        <v>0.03</v>
      </c>
    </row>
    <row r="38" spans="1:5" x14ac:dyDescent="0.2">
      <c r="A38" s="4" t="s">
        <v>388</v>
      </c>
      <c r="B38" s="4" t="s">
        <v>389</v>
      </c>
      <c r="C38" s="4" t="s">
        <v>348</v>
      </c>
      <c r="D38" s="4">
        <v>1.93</v>
      </c>
      <c r="E38" s="9">
        <v>0.01</v>
      </c>
    </row>
    <row r="39" spans="1:5" x14ac:dyDescent="0.2">
      <c r="A39" s="4" t="s">
        <v>388</v>
      </c>
      <c r="B39" s="4" t="s">
        <v>389</v>
      </c>
      <c r="C39" s="4" t="s">
        <v>351</v>
      </c>
      <c r="D39" s="4">
        <v>2</v>
      </c>
      <c r="E39" s="9">
        <v>0.01</v>
      </c>
    </row>
    <row r="40" spans="1:5" x14ac:dyDescent="0.2">
      <c r="A40" s="4" t="s">
        <v>388</v>
      </c>
      <c r="B40" s="4" t="s">
        <v>389</v>
      </c>
      <c r="C40" s="4" t="s">
        <v>276</v>
      </c>
      <c r="D40" s="4">
        <v>1.93</v>
      </c>
      <c r="E40" s="9">
        <v>0.01</v>
      </c>
    </row>
    <row r="41" spans="1:5" x14ac:dyDescent="0.2">
      <c r="A41" s="4" t="s">
        <v>388</v>
      </c>
      <c r="B41" s="4" t="s">
        <v>389</v>
      </c>
      <c r="C41" s="4" t="s">
        <v>277</v>
      </c>
      <c r="D41" s="4">
        <v>4.84</v>
      </c>
      <c r="E41" s="9">
        <v>0.03</v>
      </c>
    </row>
    <row r="42" spans="1:5" x14ac:dyDescent="0.2">
      <c r="A42" s="4" t="s">
        <v>388</v>
      </c>
      <c r="B42" s="4" t="s">
        <v>389</v>
      </c>
      <c r="C42" s="4" t="s">
        <v>278</v>
      </c>
      <c r="D42" s="4">
        <v>2.48</v>
      </c>
      <c r="E42" s="9">
        <v>0.01</v>
      </c>
    </row>
    <row r="43" spans="1:5" x14ac:dyDescent="0.2">
      <c r="A43" s="4" t="s">
        <v>388</v>
      </c>
      <c r="B43" s="4" t="s">
        <v>389</v>
      </c>
      <c r="C43" s="4" t="s">
        <v>279</v>
      </c>
      <c r="D43" s="4">
        <v>8.5399999999999991</v>
      </c>
      <c r="E43" s="9">
        <v>0.04</v>
      </c>
    </row>
    <row r="44" spans="1:5" x14ac:dyDescent="0.2">
      <c r="A44" s="4" t="s">
        <v>388</v>
      </c>
      <c r="B44" s="4" t="s">
        <v>389</v>
      </c>
      <c r="C44" s="4" t="s">
        <v>280</v>
      </c>
      <c r="D44" s="4">
        <v>3.02</v>
      </c>
      <c r="E44" s="9">
        <v>0.02</v>
      </c>
    </row>
    <row r="45" spans="1:5" x14ac:dyDescent="0.2">
      <c r="A45" s="4" t="s">
        <v>388</v>
      </c>
      <c r="B45" s="4" t="s">
        <v>389</v>
      </c>
      <c r="C45" s="4" t="s">
        <v>352</v>
      </c>
      <c r="D45" s="4">
        <v>3.22</v>
      </c>
      <c r="E45" s="9">
        <v>0.02</v>
      </c>
    </row>
    <row r="46" spans="1:5" x14ac:dyDescent="0.2">
      <c r="A46" s="4" t="s">
        <v>388</v>
      </c>
      <c r="B46" s="4" t="s">
        <v>389</v>
      </c>
      <c r="C46" s="4" t="s">
        <v>281</v>
      </c>
      <c r="D46" s="4">
        <v>7.46</v>
      </c>
      <c r="E46" s="9">
        <v>0.04</v>
      </c>
    </row>
    <row r="47" spans="1:5" x14ac:dyDescent="0.2">
      <c r="A47" s="4" t="s">
        <v>388</v>
      </c>
      <c r="B47" s="4" t="s">
        <v>148</v>
      </c>
      <c r="C47" s="4" t="s">
        <v>282</v>
      </c>
      <c r="D47" s="4">
        <v>17.649999999999999</v>
      </c>
      <c r="E47" s="9">
        <v>0.09</v>
      </c>
    </row>
    <row r="48" spans="1:5" x14ac:dyDescent="0.2">
      <c r="A48" s="4" t="s">
        <v>388</v>
      </c>
      <c r="B48" s="4" t="s">
        <v>148</v>
      </c>
      <c r="C48" s="4" t="s">
        <v>283</v>
      </c>
      <c r="D48" s="4">
        <v>5.67</v>
      </c>
      <c r="E48" s="9">
        <v>0.03</v>
      </c>
    </row>
    <row r="49" spans="1:5" x14ac:dyDescent="0.2">
      <c r="A49" s="4" t="s">
        <v>388</v>
      </c>
      <c r="B49" s="4" t="s">
        <v>148</v>
      </c>
      <c r="C49" s="4" t="s">
        <v>353</v>
      </c>
      <c r="D49" s="4">
        <v>9.82</v>
      </c>
      <c r="E49" s="9">
        <v>0.05</v>
      </c>
    </row>
    <row r="50" spans="1:5" x14ac:dyDescent="0.2">
      <c r="A50" s="4"/>
      <c r="B50" s="4"/>
      <c r="C50" s="4"/>
      <c r="D50" s="4"/>
      <c r="E50" s="27"/>
    </row>
    <row r="51" spans="1:5" x14ac:dyDescent="0.2">
      <c r="A51" s="8" t="s">
        <v>392</v>
      </c>
      <c r="B51" s="8" t="s">
        <v>147</v>
      </c>
      <c r="C51" s="8" t="s">
        <v>284</v>
      </c>
      <c r="D51" s="8">
        <v>2.62</v>
      </c>
      <c r="E51" s="10">
        <v>0.01</v>
      </c>
    </row>
    <row r="52" spans="1:5" x14ac:dyDescent="0.2">
      <c r="A52" s="4" t="s">
        <v>392</v>
      </c>
      <c r="B52" s="4" t="s">
        <v>147</v>
      </c>
      <c r="C52" s="4" t="s">
        <v>285</v>
      </c>
      <c r="D52" s="4">
        <v>759.1</v>
      </c>
      <c r="E52" s="9">
        <v>3.95</v>
      </c>
    </row>
    <row r="53" spans="1:5" x14ac:dyDescent="0.2">
      <c r="A53" s="4" t="s">
        <v>392</v>
      </c>
      <c r="B53" s="4" t="s">
        <v>147</v>
      </c>
      <c r="C53" s="4" t="s">
        <v>286</v>
      </c>
      <c r="D53" s="5">
        <v>2993.88</v>
      </c>
      <c r="E53" s="9">
        <v>15.56</v>
      </c>
    </row>
    <row r="54" spans="1:5" x14ac:dyDescent="0.2">
      <c r="A54" s="4" t="s">
        <v>392</v>
      </c>
      <c r="B54" s="4" t="s">
        <v>147</v>
      </c>
      <c r="C54" s="4" t="s">
        <v>287</v>
      </c>
      <c r="D54" s="4">
        <v>282.33999999999997</v>
      </c>
      <c r="E54" s="9">
        <v>1.47</v>
      </c>
    </row>
    <row r="55" spans="1:5" x14ac:dyDescent="0.2">
      <c r="A55" s="4" t="s">
        <v>392</v>
      </c>
      <c r="B55" s="4" t="s">
        <v>147</v>
      </c>
      <c r="C55" s="4" t="s">
        <v>288</v>
      </c>
      <c r="D55" s="4">
        <v>782.25</v>
      </c>
      <c r="E55" s="9">
        <v>4.07</v>
      </c>
    </row>
    <row r="56" spans="1:5" x14ac:dyDescent="0.2">
      <c r="A56" s="4" t="s">
        <v>392</v>
      </c>
      <c r="B56" s="4" t="s">
        <v>147</v>
      </c>
      <c r="C56" s="4" t="s">
        <v>289</v>
      </c>
      <c r="D56" s="4">
        <v>169.27</v>
      </c>
      <c r="E56" s="9">
        <v>0.88</v>
      </c>
    </row>
    <row r="57" spans="1:5" x14ac:dyDescent="0.2">
      <c r="A57" s="4" t="s">
        <v>392</v>
      </c>
      <c r="B57" s="4" t="s">
        <v>147</v>
      </c>
      <c r="C57" s="4" t="s">
        <v>290</v>
      </c>
      <c r="D57" s="4">
        <v>211.44</v>
      </c>
      <c r="E57" s="9">
        <v>1.1000000000000001</v>
      </c>
    </row>
    <row r="58" spans="1:5" x14ac:dyDescent="0.2">
      <c r="A58" s="4" t="s">
        <v>392</v>
      </c>
      <c r="B58" s="4" t="s">
        <v>147</v>
      </c>
      <c r="C58" s="4" t="s">
        <v>291</v>
      </c>
      <c r="D58" s="4">
        <v>24.05</v>
      </c>
      <c r="E58" s="9">
        <v>0.13</v>
      </c>
    </row>
    <row r="59" spans="1:5" x14ac:dyDescent="0.2">
      <c r="A59" s="4" t="s">
        <v>392</v>
      </c>
      <c r="B59" s="4" t="s">
        <v>147</v>
      </c>
      <c r="C59" s="4" t="s">
        <v>292</v>
      </c>
      <c r="D59" s="4">
        <v>7.51</v>
      </c>
      <c r="E59" s="9">
        <v>0.04</v>
      </c>
    </row>
    <row r="60" spans="1:5" x14ac:dyDescent="0.2">
      <c r="A60" s="4" t="s">
        <v>392</v>
      </c>
      <c r="B60" s="4" t="s">
        <v>147</v>
      </c>
      <c r="C60" s="4" t="s">
        <v>293</v>
      </c>
      <c r="D60" s="4">
        <v>27.29</v>
      </c>
      <c r="E60" s="9">
        <v>0.14000000000000001</v>
      </c>
    </row>
    <row r="61" spans="1:5" x14ac:dyDescent="0.2">
      <c r="A61" s="4" t="s">
        <v>392</v>
      </c>
      <c r="B61" s="4" t="s">
        <v>147</v>
      </c>
      <c r="C61" s="4" t="s">
        <v>354</v>
      </c>
      <c r="D61" s="4">
        <v>189.05</v>
      </c>
      <c r="E61" s="9">
        <v>0.98</v>
      </c>
    </row>
    <row r="62" spans="1:5" x14ac:dyDescent="0.2">
      <c r="A62" s="4" t="s">
        <v>392</v>
      </c>
      <c r="B62" s="4" t="s">
        <v>147</v>
      </c>
      <c r="C62" s="4" t="s">
        <v>355</v>
      </c>
      <c r="D62" s="4">
        <v>12</v>
      </c>
      <c r="E62" s="9">
        <v>0.06</v>
      </c>
    </row>
    <row r="63" spans="1:5" x14ac:dyDescent="0.2">
      <c r="A63" s="4" t="s">
        <v>392</v>
      </c>
      <c r="B63" s="4" t="s">
        <v>147</v>
      </c>
      <c r="C63" s="4" t="s">
        <v>294</v>
      </c>
      <c r="D63" s="4">
        <v>6.55</v>
      </c>
      <c r="E63" s="9">
        <v>0.03</v>
      </c>
    </row>
    <row r="64" spans="1:5" x14ac:dyDescent="0.2">
      <c r="A64" s="4" t="s">
        <v>392</v>
      </c>
      <c r="B64" s="4" t="s">
        <v>147</v>
      </c>
      <c r="C64" s="4" t="s">
        <v>295</v>
      </c>
      <c r="D64" s="4">
        <v>25.29</v>
      </c>
      <c r="E64" s="9">
        <v>0.13</v>
      </c>
    </row>
    <row r="65" spans="1:5" x14ac:dyDescent="0.2">
      <c r="A65" s="4" t="s">
        <v>392</v>
      </c>
      <c r="B65" s="4" t="s">
        <v>147</v>
      </c>
      <c r="C65" s="4" t="s">
        <v>296</v>
      </c>
      <c r="D65" s="4">
        <v>6.54</v>
      </c>
      <c r="E65" s="9">
        <v>0.03</v>
      </c>
    </row>
    <row r="66" spans="1:5" x14ac:dyDescent="0.2">
      <c r="A66" s="4" t="s">
        <v>392</v>
      </c>
      <c r="B66" s="4" t="s">
        <v>147</v>
      </c>
      <c r="C66" s="4" t="s">
        <v>297</v>
      </c>
      <c r="D66" s="4">
        <v>35.92</v>
      </c>
      <c r="E66" s="9">
        <v>0.19</v>
      </c>
    </row>
    <row r="67" spans="1:5" x14ac:dyDescent="0.2">
      <c r="A67" s="4" t="s">
        <v>392</v>
      </c>
      <c r="B67" s="4" t="s">
        <v>147</v>
      </c>
      <c r="C67" s="4" t="s">
        <v>298</v>
      </c>
      <c r="D67" s="4">
        <v>99.09</v>
      </c>
      <c r="E67" s="9">
        <v>0.52</v>
      </c>
    </row>
    <row r="68" spans="1:5" x14ac:dyDescent="0.2">
      <c r="A68" s="4" t="s">
        <v>392</v>
      </c>
      <c r="B68" s="4" t="s">
        <v>147</v>
      </c>
      <c r="C68" s="4" t="s">
        <v>299</v>
      </c>
      <c r="D68" s="4">
        <v>30.19</v>
      </c>
      <c r="E68" s="9">
        <v>0.16</v>
      </c>
    </row>
    <row r="69" spans="1:5" x14ac:dyDescent="0.2">
      <c r="A69" s="4" t="s">
        <v>392</v>
      </c>
      <c r="B69" s="4" t="s">
        <v>147</v>
      </c>
      <c r="C69" s="4" t="s">
        <v>300</v>
      </c>
      <c r="D69" s="4">
        <v>27.39</v>
      </c>
      <c r="E69" s="9">
        <v>0.14000000000000001</v>
      </c>
    </row>
    <row r="70" spans="1:5" x14ac:dyDescent="0.2">
      <c r="A70" s="4" t="s">
        <v>392</v>
      </c>
      <c r="B70" s="4" t="s">
        <v>147</v>
      </c>
      <c r="C70" s="4" t="s">
        <v>301</v>
      </c>
      <c r="D70" s="4">
        <v>18.37</v>
      </c>
      <c r="E70" s="9">
        <v>0.1</v>
      </c>
    </row>
    <row r="71" spans="1:5" x14ac:dyDescent="0.2">
      <c r="A71" s="4" t="s">
        <v>392</v>
      </c>
      <c r="B71" s="4" t="s">
        <v>147</v>
      </c>
      <c r="C71" s="4" t="s">
        <v>302</v>
      </c>
      <c r="D71" s="4">
        <v>382.53</v>
      </c>
      <c r="E71" s="9">
        <v>1.99</v>
      </c>
    </row>
    <row r="72" spans="1:5" x14ac:dyDescent="0.2">
      <c r="A72" s="4" t="s">
        <v>392</v>
      </c>
      <c r="B72" s="4" t="s">
        <v>147</v>
      </c>
      <c r="C72" s="4" t="s">
        <v>303</v>
      </c>
      <c r="D72" s="4">
        <v>188.69</v>
      </c>
      <c r="E72" s="9">
        <v>0.98</v>
      </c>
    </row>
    <row r="73" spans="1:5" x14ac:dyDescent="0.2">
      <c r="A73" s="4" t="s">
        <v>392</v>
      </c>
      <c r="B73" s="4" t="s">
        <v>147</v>
      </c>
      <c r="C73" s="4" t="s">
        <v>356</v>
      </c>
      <c r="D73" s="4">
        <v>12.28</v>
      </c>
      <c r="E73" s="9">
        <v>0.06</v>
      </c>
    </row>
    <row r="74" spans="1:5" x14ac:dyDescent="0.2">
      <c r="A74" s="4" t="s">
        <v>392</v>
      </c>
      <c r="B74" s="4" t="s">
        <v>147</v>
      </c>
      <c r="C74" s="4" t="s">
        <v>304</v>
      </c>
      <c r="D74" s="4">
        <v>98.09</v>
      </c>
      <c r="E74" s="9">
        <v>0.51</v>
      </c>
    </row>
    <row r="75" spans="1:5" x14ac:dyDescent="0.2">
      <c r="A75" s="4" t="s">
        <v>392</v>
      </c>
      <c r="B75" s="4" t="s">
        <v>147</v>
      </c>
      <c r="C75" s="4" t="s">
        <v>305</v>
      </c>
      <c r="D75" s="4">
        <v>16.3</v>
      </c>
      <c r="E75" s="9">
        <v>0.08</v>
      </c>
    </row>
    <row r="76" spans="1:5" x14ac:dyDescent="0.2">
      <c r="A76" s="4" t="s">
        <v>392</v>
      </c>
      <c r="B76" s="4" t="s">
        <v>147</v>
      </c>
      <c r="C76" s="4" t="s">
        <v>306</v>
      </c>
      <c r="D76" s="4">
        <v>9.61</v>
      </c>
      <c r="E76" s="9">
        <v>0.05</v>
      </c>
    </row>
    <row r="77" spans="1:5" x14ac:dyDescent="0.2">
      <c r="A77" s="4" t="s">
        <v>392</v>
      </c>
      <c r="B77" s="4" t="s">
        <v>147</v>
      </c>
      <c r="C77" s="4" t="s">
        <v>307</v>
      </c>
      <c r="D77" s="4">
        <v>23.49</v>
      </c>
      <c r="E77" s="9">
        <v>0.12</v>
      </c>
    </row>
    <row r="78" spans="1:5" x14ac:dyDescent="0.2">
      <c r="A78" s="4" t="s">
        <v>392</v>
      </c>
      <c r="B78" s="4" t="s">
        <v>147</v>
      </c>
      <c r="C78" s="4" t="s">
        <v>308</v>
      </c>
      <c r="D78" s="4">
        <v>33.93</v>
      </c>
      <c r="E78" s="9">
        <v>0.18</v>
      </c>
    </row>
    <row r="79" spans="1:5" x14ac:dyDescent="0.2">
      <c r="A79" s="4" t="s">
        <v>392</v>
      </c>
      <c r="B79" s="4" t="s">
        <v>147</v>
      </c>
      <c r="C79" s="4" t="s">
        <v>309</v>
      </c>
      <c r="D79" s="4">
        <v>33.86</v>
      </c>
      <c r="E79" s="9">
        <v>0.18</v>
      </c>
    </row>
    <row r="80" spans="1:5" x14ac:dyDescent="0.2">
      <c r="A80" s="4" t="s">
        <v>392</v>
      </c>
      <c r="B80" s="4" t="s">
        <v>147</v>
      </c>
      <c r="C80" s="4" t="s">
        <v>310</v>
      </c>
      <c r="D80" s="4">
        <v>99.74</v>
      </c>
      <c r="E80" s="9">
        <v>0.52</v>
      </c>
    </row>
    <row r="81" spans="1:5" x14ac:dyDescent="0.2">
      <c r="A81" s="4" t="s">
        <v>392</v>
      </c>
      <c r="B81" s="4" t="s">
        <v>147</v>
      </c>
      <c r="C81" s="4" t="s">
        <v>357</v>
      </c>
      <c r="D81" s="4">
        <v>15.08</v>
      </c>
      <c r="E81" s="9">
        <v>0.08</v>
      </c>
    </row>
    <row r="82" spans="1:5" x14ac:dyDescent="0.2">
      <c r="A82" s="4" t="s">
        <v>392</v>
      </c>
      <c r="B82" s="4" t="s">
        <v>147</v>
      </c>
      <c r="C82" s="4" t="s">
        <v>311</v>
      </c>
      <c r="D82" s="4">
        <v>655.98</v>
      </c>
      <c r="E82" s="9">
        <v>3.41</v>
      </c>
    </row>
    <row r="83" spans="1:5" x14ac:dyDescent="0.2">
      <c r="A83" s="4" t="s">
        <v>392</v>
      </c>
      <c r="B83" s="4" t="s">
        <v>389</v>
      </c>
      <c r="C83" s="4" t="s">
        <v>312</v>
      </c>
      <c r="D83" s="4">
        <v>41.28</v>
      </c>
      <c r="E83" s="9">
        <v>0.21</v>
      </c>
    </row>
    <row r="84" spans="1:5" x14ac:dyDescent="0.2">
      <c r="A84" s="4" t="s">
        <v>392</v>
      </c>
      <c r="B84" s="4" t="s">
        <v>389</v>
      </c>
      <c r="C84" s="4" t="s">
        <v>313</v>
      </c>
      <c r="D84" s="4">
        <v>62.89</v>
      </c>
      <c r="E84" s="9">
        <v>0.33</v>
      </c>
    </row>
    <row r="85" spans="1:5" x14ac:dyDescent="0.2">
      <c r="A85" s="4" t="s">
        <v>392</v>
      </c>
      <c r="B85" s="4" t="s">
        <v>389</v>
      </c>
      <c r="C85" s="4" t="s">
        <v>314</v>
      </c>
      <c r="D85" s="4">
        <v>240.7</v>
      </c>
      <c r="E85" s="9">
        <v>1.25</v>
      </c>
    </row>
    <row r="86" spans="1:5" x14ac:dyDescent="0.2">
      <c r="A86" s="4" t="s">
        <v>392</v>
      </c>
      <c r="B86" s="4" t="s">
        <v>389</v>
      </c>
      <c r="C86" s="4" t="s">
        <v>315</v>
      </c>
      <c r="D86" s="4">
        <v>13.09</v>
      </c>
      <c r="E86" s="9">
        <v>7.0000000000000007E-2</v>
      </c>
    </row>
    <row r="87" spans="1:5" x14ac:dyDescent="0.2">
      <c r="A87" s="4" t="s">
        <v>392</v>
      </c>
      <c r="B87" s="4" t="s">
        <v>389</v>
      </c>
      <c r="C87" s="4" t="s">
        <v>316</v>
      </c>
      <c r="D87" s="4">
        <v>31.92</v>
      </c>
      <c r="E87" s="9">
        <v>0.17</v>
      </c>
    </row>
    <row r="88" spans="1:5" x14ac:dyDescent="0.2">
      <c r="A88" s="4" t="s">
        <v>392</v>
      </c>
      <c r="B88" s="4" t="s">
        <v>389</v>
      </c>
      <c r="C88" s="4" t="s">
        <v>317</v>
      </c>
      <c r="D88" s="4">
        <v>139.54</v>
      </c>
      <c r="E88" s="9">
        <v>0.73</v>
      </c>
    </row>
    <row r="89" spans="1:5" x14ac:dyDescent="0.2">
      <c r="A89" s="4" t="s">
        <v>392</v>
      </c>
      <c r="B89" s="4" t="s">
        <v>389</v>
      </c>
      <c r="C89" s="4" t="s">
        <v>318</v>
      </c>
      <c r="D89" s="4">
        <v>15.25</v>
      </c>
      <c r="E89" s="9">
        <v>0.08</v>
      </c>
    </row>
    <row r="90" spans="1:5" x14ac:dyDescent="0.2">
      <c r="A90" s="4" t="s">
        <v>392</v>
      </c>
      <c r="B90" s="4" t="s">
        <v>148</v>
      </c>
      <c r="C90" s="4" t="s">
        <v>319</v>
      </c>
      <c r="D90" s="4">
        <v>7.83</v>
      </c>
      <c r="E90" s="9">
        <v>0.04</v>
      </c>
    </row>
    <row r="91" spans="1:5" x14ac:dyDescent="0.2">
      <c r="A91" s="4" t="s">
        <v>392</v>
      </c>
      <c r="B91" s="4" t="s">
        <v>148</v>
      </c>
      <c r="C91" s="4" t="s">
        <v>320</v>
      </c>
      <c r="D91" s="4">
        <v>14.52</v>
      </c>
      <c r="E91" s="9">
        <v>0.08</v>
      </c>
    </row>
    <row r="92" spans="1:5" x14ac:dyDescent="0.2">
      <c r="A92" s="4" t="s">
        <v>392</v>
      </c>
      <c r="B92" s="4" t="s">
        <v>148</v>
      </c>
      <c r="C92" s="4" t="s">
        <v>321</v>
      </c>
      <c r="D92" s="4">
        <v>39.78</v>
      </c>
      <c r="E92" s="9">
        <v>0.21</v>
      </c>
    </row>
    <row r="93" spans="1:5" x14ac:dyDescent="0.2">
      <c r="A93" s="4" t="s">
        <v>392</v>
      </c>
      <c r="B93" s="4" t="s">
        <v>148</v>
      </c>
      <c r="C93" s="4" t="s">
        <v>322</v>
      </c>
      <c r="D93" s="4">
        <v>87.71</v>
      </c>
      <c r="E93" s="9">
        <v>0.46</v>
      </c>
    </row>
    <row r="94" spans="1:5" x14ac:dyDescent="0.2">
      <c r="A94" s="4" t="s">
        <v>392</v>
      </c>
      <c r="B94" s="4" t="s">
        <v>148</v>
      </c>
      <c r="C94" s="4" t="s">
        <v>323</v>
      </c>
      <c r="D94" s="4">
        <v>110.98</v>
      </c>
      <c r="E94" s="9">
        <v>0.57999999999999996</v>
      </c>
    </row>
    <row r="95" spans="1:5" x14ac:dyDescent="0.2">
      <c r="A95" s="4" t="s">
        <v>392</v>
      </c>
      <c r="B95" s="4" t="s">
        <v>148</v>
      </c>
      <c r="C95" s="4" t="s">
        <v>349</v>
      </c>
      <c r="D95" s="4">
        <v>151.82</v>
      </c>
      <c r="E95" s="9">
        <v>0.79</v>
      </c>
    </row>
    <row r="96" spans="1:5" x14ac:dyDescent="0.2">
      <c r="A96" s="4" t="s">
        <v>392</v>
      </c>
      <c r="B96" s="4" t="s">
        <v>148</v>
      </c>
      <c r="C96" s="4" t="s">
        <v>324</v>
      </c>
      <c r="D96" s="4">
        <v>404.97</v>
      </c>
      <c r="E96" s="9">
        <v>2.11</v>
      </c>
    </row>
    <row r="97" spans="1:5" x14ac:dyDescent="0.2">
      <c r="A97" s="4" t="s">
        <v>392</v>
      </c>
      <c r="B97" s="4" t="s">
        <v>148</v>
      </c>
      <c r="C97" s="4" t="s">
        <v>325</v>
      </c>
      <c r="D97" s="4">
        <v>65.47</v>
      </c>
      <c r="E97" s="9">
        <v>0.34</v>
      </c>
    </row>
    <row r="98" spans="1:5" x14ac:dyDescent="0.2">
      <c r="A98" s="4" t="s">
        <v>392</v>
      </c>
      <c r="B98" s="4" t="s">
        <v>148</v>
      </c>
      <c r="C98" s="4" t="s">
        <v>326</v>
      </c>
      <c r="D98" s="4">
        <v>5.29</v>
      </c>
      <c r="E98" s="9">
        <v>0.03</v>
      </c>
    </row>
    <row r="99" spans="1:5" x14ac:dyDescent="0.2">
      <c r="A99" s="4" t="s">
        <v>392</v>
      </c>
      <c r="B99" s="4" t="s">
        <v>148</v>
      </c>
      <c r="C99" s="4" t="s">
        <v>360</v>
      </c>
      <c r="D99" s="4">
        <v>10.58</v>
      </c>
      <c r="E99" s="9">
        <v>0.05</v>
      </c>
    </row>
    <row r="100" spans="1:5" x14ac:dyDescent="0.2">
      <c r="A100" s="4" t="s">
        <v>392</v>
      </c>
      <c r="B100" s="4" t="s">
        <v>148</v>
      </c>
      <c r="C100" s="4" t="s">
        <v>327</v>
      </c>
      <c r="D100" s="4">
        <v>113.18</v>
      </c>
      <c r="E100" s="9">
        <v>0.59</v>
      </c>
    </row>
    <row r="101" spans="1:5" x14ac:dyDescent="0.2">
      <c r="A101" s="4" t="s">
        <v>392</v>
      </c>
      <c r="B101" s="4" t="s">
        <v>148</v>
      </c>
      <c r="C101" s="4" t="s">
        <v>353</v>
      </c>
      <c r="D101" s="4">
        <v>9.82</v>
      </c>
      <c r="E101" s="9">
        <v>0.05</v>
      </c>
    </row>
    <row r="102" spans="1:5" x14ac:dyDescent="0.2">
      <c r="A102" s="4" t="s">
        <v>392</v>
      </c>
      <c r="B102" s="4" t="s">
        <v>148</v>
      </c>
      <c r="C102" s="4" t="s">
        <v>358</v>
      </c>
      <c r="D102" s="4">
        <v>19.239999999999998</v>
      </c>
      <c r="E102" s="9">
        <v>0.1</v>
      </c>
    </row>
    <row r="103" spans="1:5" x14ac:dyDescent="0.2">
      <c r="A103" s="4" t="s">
        <v>392</v>
      </c>
      <c r="B103" s="4" t="s">
        <v>148</v>
      </c>
      <c r="C103" s="4" t="s">
        <v>359</v>
      </c>
      <c r="D103" s="4">
        <v>34.200000000000003</v>
      </c>
      <c r="E103" s="9">
        <v>0.18</v>
      </c>
    </row>
    <row r="104" spans="1:5" x14ac:dyDescent="0.2">
      <c r="A104" s="4"/>
      <c r="B104" s="4"/>
      <c r="C104" s="4"/>
      <c r="D104" s="4"/>
      <c r="E104" s="27"/>
    </row>
    <row r="105" spans="1:5" x14ac:dyDescent="0.2">
      <c r="A105" s="4" t="s">
        <v>390</v>
      </c>
      <c r="B105" s="4" t="s">
        <v>147</v>
      </c>
      <c r="C105" s="4" t="s">
        <v>328</v>
      </c>
      <c r="D105" s="4">
        <v>131.21</v>
      </c>
      <c r="E105" s="9">
        <v>0.68</v>
      </c>
    </row>
    <row r="106" spans="1:5" x14ac:dyDescent="0.2">
      <c r="A106" s="4" t="s">
        <v>390</v>
      </c>
      <c r="B106" s="4" t="s">
        <v>147</v>
      </c>
      <c r="C106" s="4" t="s">
        <v>329</v>
      </c>
      <c r="D106" s="4">
        <v>81.02</v>
      </c>
      <c r="E106" s="9">
        <v>0.42</v>
      </c>
    </row>
    <row r="107" spans="1:5" x14ac:dyDescent="0.2">
      <c r="A107" s="4" t="s">
        <v>390</v>
      </c>
      <c r="B107" s="4" t="s">
        <v>147</v>
      </c>
      <c r="C107" s="4" t="s">
        <v>330</v>
      </c>
      <c r="D107" s="4">
        <v>138.13</v>
      </c>
      <c r="E107" s="9">
        <v>0.72</v>
      </c>
    </row>
    <row r="108" spans="1:5" x14ac:dyDescent="0.2">
      <c r="A108" s="4" t="s">
        <v>390</v>
      </c>
      <c r="B108" s="4" t="s">
        <v>147</v>
      </c>
      <c r="C108" s="4" t="s">
        <v>331</v>
      </c>
      <c r="D108" s="4">
        <v>48.06</v>
      </c>
      <c r="E108" s="9">
        <v>0.25</v>
      </c>
    </row>
    <row r="109" spans="1:5" x14ac:dyDescent="0.2">
      <c r="A109" s="4" t="s">
        <v>390</v>
      </c>
      <c r="B109" s="4" t="s">
        <v>147</v>
      </c>
      <c r="C109" s="4" t="s">
        <v>332</v>
      </c>
      <c r="D109" s="4">
        <v>579.94000000000005</v>
      </c>
      <c r="E109" s="9">
        <v>3.01</v>
      </c>
    </row>
    <row r="110" spans="1:5" x14ac:dyDescent="0.2">
      <c r="A110" s="4" t="s">
        <v>390</v>
      </c>
      <c r="B110" s="4" t="s">
        <v>147</v>
      </c>
      <c r="C110" s="4" t="s">
        <v>333</v>
      </c>
      <c r="D110" s="4">
        <v>95.54</v>
      </c>
      <c r="E110" s="9">
        <v>0.5</v>
      </c>
    </row>
    <row r="111" spans="1:5" x14ac:dyDescent="0.2">
      <c r="A111" s="4" t="s">
        <v>390</v>
      </c>
      <c r="B111" s="4" t="s">
        <v>147</v>
      </c>
      <c r="C111" s="4" t="s">
        <v>334</v>
      </c>
      <c r="D111" s="4">
        <v>12.2</v>
      </c>
      <c r="E111" s="9">
        <v>0.06</v>
      </c>
    </row>
    <row r="112" spans="1:5" x14ac:dyDescent="0.2">
      <c r="A112" s="4" t="s">
        <v>390</v>
      </c>
      <c r="B112" s="4" t="s">
        <v>147</v>
      </c>
      <c r="C112" s="4" t="s">
        <v>361</v>
      </c>
      <c r="D112" s="4">
        <v>35.67</v>
      </c>
      <c r="E112" s="9">
        <v>0.19</v>
      </c>
    </row>
    <row r="113" spans="1:5" x14ac:dyDescent="0.2">
      <c r="A113" s="4" t="s">
        <v>390</v>
      </c>
      <c r="B113" s="4" t="s">
        <v>389</v>
      </c>
      <c r="C113" s="4" t="s">
        <v>335</v>
      </c>
      <c r="D113" s="4">
        <v>11.66</v>
      </c>
      <c r="E113" s="9">
        <v>0.06</v>
      </c>
    </row>
    <row r="114" spans="1:5" x14ac:dyDescent="0.2">
      <c r="A114" s="4" t="s">
        <v>390</v>
      </c>
      <c r="B114" s="4" t="s">
        <v>389</v>
      </c>
      <c r="C114" s="4" t="s">
        <v>336</v>
      </c>
      <c r="D114" s="4">
        <v>8.39</v>
      </c>
      <c r="E114" s="9">
        <v>0.04</v>
      </c>
    </row>
    <row r="115" spans="1:5" x14ac:dyDescent="0.2">
      <c r="A115" s="4" t="s">
        <v>390</v>
      </c>
      <c r="B115" s="4" t="s">
        <v>389</v>
      </c>
      <c r="C115" s="4" t="s">
        <v>337</v>
      </c>
      <c r="D115" s="4">
        <v>60.42</v>
      </c>
      <c r="E115" s="9">
        <v>0.31</v>
      </c>
    </row>
    <row r="116" spans="1:5" x14ac:dyDescent="0.2">
      <c r="A116" s="4" t="s">
        <v>390</v>
      </c>
      <c r="B116" s="4" t="s">
        <v>389</v>
      </c>
      <c r="C116" s="4" t="s">
        <v>338</v>
      </c>
      <c r="D116" s="4">
        <v>62.47</v>
      </c>
      <c r="E116" s="9">
        <v>0.32</v>
      </c>
    </row>
    <row r="117" spans="1:5" x14ac:dyDescent="0.2">
      <c r="A117" s="4" t="s">
        <v>390</v>
      </c>
      <c r="B117" s="4" t="s">
        <v>389</v>
      </c>
      <c r="C117" s="4" t="s">
        <v>339</v>
      </c>
      <c r="D117" s="4">
        <v>14.24</v>
      </c>
      <c r="E117" s="9">
        <v>7.0000000000000007E-2</v>
      </c>
    </row>
    <row r="118" spans="1:5" x14ac:dyDescent="0.2">
      <c r="A118" s="4" t="s">
        <v>390</v>
      </c>
      <c r="B118" s="4" t="s">
        <v>389</v>
      </c>
      <c r="C118" s="4" t="s">
        <v>340</v>
      </c>
      <c r="D118" s="4">
        <v>46.07</v>
      </c>
      <c r="E118" s="9">
        <v>0.24</v>
      </c>
    </row>
    <row r="119" spans="1:5" x14ac:dyDescent="0.2">
      <c r="A119" s="4" t="s">
        <v>390</v>
      </c>
      <c r="B119" s="4" t="s">
        <v>148</v>
      </c>
      <c r="C119" s="4" t="s">
        <v>341</v>
      </c>
      <c r="D119" s="4">
        <v>12.27</v>
      </c>
      <c r="E119" s="9">
        <v>0.06</v>
      </c>
    </row>
    <row r="120" spans="1:5" x14ac:dyDescent="0.2">
      <c r="A120" s="4" t="s">
        <v>390</v>
      </c>
      <c r="B120" s="4" t="s">
        <v>148</v>
      </c>
      <c r="C120" s="4" t="s">
        <v>342</v>
      </c>
      <c r="D120" s="4">
        <v>18.36</v>
      </c>
      <c r="E120" s="9">
        <v>0.1</v>
      </c>
    </row>
    <row r="121" spans="1:5" x14ac:dyDescent="0.2">
      <c r="A121" s="4" t="s">
        <v>390</v>
      </c>
      <c r="B121" s="4" t="s">
        <v>148</v>
      </c>
      <c r="C121" s="4" t="s">
        <v>343</v>
      </c>
      <c r="D121" s="4">
        <v>29.43</v>
      </c>
      <c r="E121" s="9">
        <v>0.15</v>
      </c>
    </row>
    <row r="122" spans="1:5" x14ac:dyDescent="0.2">
      <c r="A122" s="4" t="s">
        <v>390</v>
      </c>
      <c r="B122" s="4" t="s">
        <v>148</v>
      </c>
      <c r="C122" s="4" t="s">
        <v>344</v>
      </c>
      <c r="D122" s="4">
        <v>24.46</v>
      </c>
      <c r="E122" s="9">
        <v>0.13</v>
      </c>
    </row>
    <row r="123" spans="1:5" x14ac:dyDescent="0.2">
      <c r="A123" s="4" t="s">
        <v>390</v>
      </c>
      <c r="B123" s="4" t="s">
        <v>148</v>
      </c>
      <c r="C123" s="4" t="s">
        <v>345</v>
      </c>
      <c r="D123" s="4">
        <v>85.71</v>
      </c>
      <c r="E123" s="9">
        <v>0.45</v>
      </c>
    </row>
    <row r="124" spans="1:5" x14ac:dyDescent="0.2">
      <c r="A124" s="4" t="s">
        <v>390</v>
      </c>
      <c r="B124" s="4" t="s">
        <v>148</v>
      </c>
      <c r="C124" s="4" t="s">
        <v>346</v>
      </c>
      <c r="D124" s="4">
        <v>63.74</v>
      </c>
      <c r="E124" s="9">
        <v>0.33</v>
      </c>
    </row>
    <row r="125" spans="1:5" x14ac:dyDescent="0.2">
      <c r="A125" s="4" t="s">
        <v>390</v>
      </c>
      <c r="B125" s="4" t="s">
        <v>148</v>
      </c>
      <c r="C125" s="4" t="s">
        <v>347</v>
      </c>
      <c r="D125" s="4">
        <v>102.28</v>
      </c>
      <c r="E125" s="9">
        <v>0.53</v>
      </c>
    </row>
    <row r="126" spans="1:5" x14ac:dyDescent="0.2">
      <c r="A126" s="4" t="s">
        <v>390</v>
      </c>
      <c r="B126" s="4" t="s">
        <v>148</v>
      </c>
      <c r="C126" s="4" t="s">
        <v>350</v>
      </c>
      <c r="D126" s="4">
        <v>6.22</v>
      </c>
      <c r="E126" s="9">
        <v>0.03</v>
      </c>
    </row>
    <row r="127" spans="1:5" x14ac:dyDescent="0.2">
      <c r="A127" s="4" t="s">
        <v>390</v>
      </c>
      <c r="B127" s="4" t="s">
        <v>148</v>
      </c>
      <c r="C127" s="4" t="s">
        <v>362</v>
      </c>
      <c r="D127" s="4">
        <v>30.85</v>
      </c>
      <c r="E127" s="9">
        <v>0.16</v>
      </c>
    </row>
    <row r="128" spans="1:5" x14ac:dyDescent="0.2">
      <c r="A128" s="4" t="s">
        <v>390</v>
      </c>
      <c r="B128" s="4" t="s">
        <v>148</v>
      </c>
      <c r="C128" s="4" t="s">
        <v>363</v>
      </c>
      <c r="D128" s="4">
        <v>13.94</v>
      </c>
      <c r="E128" s="9">
        <v>7.0000000000000007E-2</v>
      </c>
    </row>
    <row r="129" spans="1:5" x14ac:dyDescent="0.2">
      <c r="A129" s="4"/>
      <c r="B129" s="4"/>
      <c r="C129" s="4"/>
      <c r="D129" s="4"/>
      <c r="E129" s="27"/>
    </row>
    <row r="130" spans="1:5" x14ac:dyDescent="0.2">
      <c r="A130" s="21" t="s">
        <v>387</v>
      </c>
      <c r="B130" s="4"/>
      <c r="C130" s="4"/>
      <c r="D130" s="4"/>
      <c r="E130" s="9"/>
    </row>
    <row r="131" spans="1:5" x14ac:dyDescent="0.2">
      <c r="A131" s="4"/>
      <c r="B131" s="4"/>
      <c r="C131" s="4" t="s">
        <v>328</v>
      </c>
      <c r="D131" s="4">
        <v>58.4</v>
      </c>
      <c r="E131" s="9">
        <v>0.3</v>
      </c>
    </row>
    <row r="132" spans="1:5" x14ac:dyDescent="0.2">
      <c r="A132" s="4"/>
      <c r="B132" s="4"/>
      <c r="C132" s="4" t="s">
        <v>372</v>
      </c>
      <c r="D132" s="4">
        <v>41.35</v>
      </c>
      <c r="E132" s="9">
        <v>0.21</v>
      </c>
    </row>
    <row r="133" spans="1:5" x14ac:dyDescent="0.2">
      <c r="A133" s="4"/>
      <c r="B133" s="4"/>
      <c r="C133" s="4" t="s">
        <v>337</v>
      </c>
      <c r="D133" s="4">
        <v>71.569999999999993</v>
      </c>
      <c r="E133" s="9">
        <v>0.37</v>
      </c>
    </row>
    <row r="134" spans="1:5" x14ac:dyDescent="0.2">
      <c r="A134" s="4"/>
      <c r="B134" s="4"/>
      <c r="C134" s="4" t="s">
        <v>338</v>
      </c>
      <c r="D134" s="4">
        <v>59.95</v>
      </c>
      <c r="E134" s="9">
        <v>0.31</v>
      </c>
    </row>
    <row r="135" spans="1:5" x14ac:dyDescent="0.2">
      <c r="A135" s="4"/>
      <c r="B135" s="4"/>
      <c r="C135" s="4" t="s">
        <v>329</v>
      </c>
      <c r="D135" s="4">
        <v>46.3</v>
      </c>
      <c r="E135" s="9">
        <v>0.24</v>
      </c>
    </row>
    <row r="136" spans="1:5" x14ac:dyDescent="0.2">
      <c r="A136" s="4"/>
      <c r="B136" s="4"/>
      <c r="C136" s="4" t="s">
        <v>373</v>
      </c>
      <c r="D136" s="4">
        <v>57.53</v>
      </c>
      <c r="E136" s="9">
        <v>0.3</v>
      </c>
    </row>
    <row r="137" spans="1:5" x14ac:dyDescent="0.2">
      <c r="A137" s="4"/>
      <c r="B137" s="4"/>
      <c r="C137" s="4" t="s">
        <v>374</v>
      </c>
      <c r="D137" s="4">
        <v>30.06</v>
      </c>
      <c r="E137" s="9">
        <v>0.16</v>
      </c>
    </row>
    <row r="138" spans="1:5" x14ac:dyDescent="0.2">
      <c r="A138" s="4"/>
      <c r="B138" s="4"/>
      <c r="C138" s="4" t="s">
        <v>375</v>
      </c>
      <c r="D138" s="4">
        <v>316.77</v>
      </c>
      <c r="E138" s="9">
        <v>1.65</v>
      </c>
    </row>
    <row r="139" spans="1:5" x14ac:dyDescent="0.2">
      <c r="A139" s="4"/>
      <c r="B139" s="4"/>
      <c r="C139" s="4" t="s">
        <v>376</v>
      </c>
      <c r="D139" s="4">
        <v>92.13</v>
      </c>
      <c r="E139" s="9">
        <v>0.48</v>
      </c>
    </row>
    <row r="140" spans="1:5" x14ac:dyDescent="0.2">
      <c r="A140" s="4"/>
      <c r="B140" s="4"/>
      <c r="C140" s="4" t="s">
        <v>377</v>
      </c>
      <c r="D140" s="4">
        <v>27.29</v>
      </c>
      <c r="E140" s="9">
        <v>0.14000000000000001</v>
      </c>
    </row>
    <row r="141" spans="1:5" x14ac:dyDescent="0.2">
      <c r="A141" s="4"/>
      <c r="B141" s="4"/>
      <c r="C141" s="4" t="s">
        <v>378</v>
      </c>
      <c r="D141" s="4">
        <v>3.58</v>
      </c>
      <c r="E141" s="9">
        <v>0.02</v>
      </c>
    </row>
    <row r="142" spans="1:5" x14ac:dyDescent="0.2">
      <c r="A142" s="4"/>
      <c r="B142" s="4"/>
      <c r="C142" s="4" t="s">
        <v>379</v>
      </c>
      <c r="D142" s="4">
        <v>17.55</v>
      </c>
      <c r="E142" s="9">
        <v>0.09</v>
      </c>
    </row>
    <row r="143" spans="1:5" x14ac:dyDescent="0.2">
      <c r="A143" s="4"/>
      <c r="B143" s="4"/>
      <c r="C143" s="4" t="s">
        <v>380</v>
      </c>
      <c r="D143" s="4">
        <v>68.430000000000007</v>
      </c>
      <c r="E143" s="9">
        <v>0.36</v>
      </c>
    </row>
    <row r="144" spans="1:5" x14ac:dyDescent="0.2">
      <c r="A144" s="4"/>
      <c r="B144" s="4"/>
      <c r="C144" s="4" t="s">
        <v>317</v>
      </c>
      <c r="D144" s="4">
        <v>26.66</v>
      </c>
      <c r="E144" s="9">
        <v>0.14000000000000001</v>
      </c>
    </row>
    <row r="145" spans="1:5" x14ac:dyDescent="0.2">
      <c r="A145" s="4"/>
      <c r="B145" s="4"/>
      <c r="C145" s="4" t="s">
        <v>381</v>
      </c>
      <c r="D145" s="4">
        <v>16.68</v>
      </c>
      <c r="E145" s="9">
        <v>0.09</v>
      </c>
    </row>
    <row r="146" spans="1:5" x14ac:dyDescent="0.2">
      <c r="A146" s="4"/>
      <c r="B146" s="4"/>
      <c r="C146" s="4" t="s">
        <v>290</v>
      </c>
      <c r="D146" s="4">
        <v>25.83</v>
      </c>
      <c r="E146" s="9">
        <v>0.13</v>
      </c>
    </row>
    <row r="147" spans="1:5" x14ac:dyDescent="0.2">
      <c r="A147" s="4"/>
      <c r="B147" s="4"/>
      <c r="C147" s="4" t="s">
        <v>382</v>
      </c>
      <c r="D147" s="4">
        <v>30.23</v>
      </c>
      <c r="E147" s="9">
        <v>0.16</v>
      </c>
    </row>
    <row r="148" spans="1:5" x14ac:dyDescent="0.2">
      <c r="A148" s="4"/>
      <c r="B148" s="4"/>
      <c r="C148" s="4" t="s">
        <v>383</v>
      </c>
      <c r="D148" s="4">
        <v>89.97</v>
      </c>
      <c r="E148" s="9">
        <v>0.47</v>
      </c>
    </row>
    <row r="149" spans="1:5" x14ac:dyDescent="0.2">
      <c r="A149" s="4"/>
      <c r="B149" s="4"/>
      <c r="C149" s="4" t="s">
        <v>384</v>
      </c>
      <c r="D149" s="4">
        <v>23.12</v>
      </c>
      <c r="E149" s="9">
        <v>0.12</v>
      </c>
    </row>
    <row r="150" spans="1:5" x14ac:dyDescent="0.2">
      <c r="A150" s="4"/>
      <c r="B150" s="4"/>
      <c r="C150" s="4" t="s">
        <v>385</v>
      </c>
      <c r="D150" s="4">
        <v>116.97</v>
      </c>
      <c r="E150" s="9">
        <v>0.61</v>
      </c>
    </row>
    <row r="151" spans="1:5" x14ac:dyDescent="0.2">
      <c r="A151" s="2"/>
      <c r="B151" s="2"/>
      <c r="C151" s="2"/>
      <c r="D151" s="2"/>
      <c r="E151" s="33"/>
    </row>
    <row r="152" spans="1:5" x14ac:dyDescent="0.2">
      <c r="A152" s="1" t="s">
        <v>229</v>
      </c>
      <c r="B152" s="2"/>
      <c r="C152" s="2"/>
      <c r="D152" s="2"/>
      <c r="E152" s="2"/>
    </row>
    <row r="153" spans="1:5" x14ac:dyDescent="0.2">
      <c r="A153" s="2"/>
      <c r="B153" s="14" t="s">
        <v>230</v>
      </c>
      <c r="C153" s="2"/>
      <c r="D153" s="2"/>
      <c r="E153" s="2"/>
    </row>
    <row r="154" spans="1:5" x14ac:dyDescent="0.2">
      <c r="A154" s="2"/>
      <c r="B154" s="14" t="s">
        <v>231</v>
      </c>
      <c r="C154" s="2"/>
      <c r="D154" s="2"/>
      <c r="E154" s="2"/>
    </row>
    <row r="155" spans="1:5" x14ac:dyDescent="0.2">
      <c r="A155" s="2"/>
      <c r="B155" s="14" t="s">
        <v>232</v>
      </c>
      <c r="C155" s="2"/>
      <c r="D155" s="2"/>
      <c r="E155" s="2"/>
    </row>
    <row r="156" spans="1:5" x14ac:dyDescent="0.2">
      <c r="A156" s="2"/>
      <c r="B156" s="14" t="s">
        <v>233</v>
      </c>
      <c r="C156" s="2"/>
      <c r="D156" s="2"/>
      <c r="E156" s="2"/>
    </row>
    <row r="157" spans="1:5" x14ac:dyDescent="0.2">
      <c r="A157" s="2"/>
      <c r="B157" s="14" t="s">
        <v>234</v>
      </c>
      <c r="C157" s="2"/>
      <c r="D157" s="2"/>
      <c r="E157" s="2"/>
    </row>
    <row r="158" spans="1:5" x14ac:dyDescent="0.2">
      <c r="A158" s="2"/>
      <c r="B158" s="14" t="s">
        <v>235</v>
      </c>
      <c r="C158" s="2"/>
      <c r="D158" s="2"/>
      <c r="E158" s="2"/>
    </row>
    <row r="159" spans="1:5" x14ac:dyDescent="0.2">
      <c r="A159" s="2"/>
      <c r="B159" s="14"/>
      <c r="C159" s="2"/>
      <c r="D159" s="2"/>
      <c r="E159" s="2"/>
    </row>
    <row r="160" spans="1:5" x14ac:dyDescent="0.2">
      <c r="A160" s="2"/>
      <c r="B160" s="14" t="s">
        <v>236</v>
      </c>
      <c r="C160" s="2"/>
      <c r="D160" s="2"/>
      <c r="E160" s="2"/>
    </row>
    <row r="161" spans="1:5" x14ac:dyDescent="0.2">
      <c r="A161" s="2"/>
      <c r="B161" s="14" t="s">
        <v>237</v>
      </c>
      <c r="C161" s="2"/>
      <c r="D161" s="2"/>
      <c r="E161" s="2"/>
    </row>
    <row r="162" spans="1:5" x14ac:dyDescent="0.2">
      <c r="A162" s="2"/>
      <c r="B162" s="14" t="s">
        <v>238</v>
      </c>
      <c r="C162" s="2"/>
      <c r="D162" s="2"/>
      <c r="E162" s="2"/>
    </row>
    <row r="163" spans="1:5" x14ac:dyDescent="0.2">
      <c r="A163" s="2"/>
      <c r="B163" s="14" t="s">
        <v>239</v>
      </c>
      <c r="C163" s="2"/>
      <c r="D163" s="2"/>
      <c r="E163" s="2"/>
    </row>
    <row r="164" spans="1:5" x14ac:dyDescent="0.2">
      <c r="A164" s="2"/>
      <c r="B164" s="14"/>
      <c r="C164" s="2"/>
      <c r="D164" s="2"/>
      <c r="E164" s="2"/>
    </row>
    <row r="165" spans="1:5" x14ac:dyDescent="0.2">
      <c r="A165" s="2"/>
      <c r="B165" s="14" t="s">
        <v>240</v>
      </c>
      <c r="C165" s="2"/>
      <c r="D165" s="2"/>
      <c r="E165" s="2"/>
    </row>
    <row r="166" spans="1:5" x14ac:dyDescent="0.2">
      <c r="A166" s="2"/>
      <c r="B166" s="14" t="s">
        <v>241</v>
      </c>
      <c r="C166" s="2"/>
      <c r="D166" s="2"/>
      <c r="E166" s="2"/>
    </row>
    <row r="167" spans="1:5" x14ac:dyDescent="0.2">
      <c r="A167" s="2"/>
      <c r="B167" s="14"/>
      <c r="C167" s="2"/>
      <c r="D167" s="2"/>
      <c r="E167" s="2"/>
    </row>
    <row r="168" spans="1:5" x14ac:dyDescent="0.2">
      <c r="A168" s="2"/>
      <c r="B168" s="14" t="s">
        <v>242</v>
      </c>
      <c r="C168" s="2"/>
      <c r="D168" s="2"/>
      <c r="E168" s="2"/>
    </row>
    <row r="169" spans="1:5" x14ac:dyDescent="0.2">
      <c r="A169" s="2"/>
      <c r="B169" s="14" t="s">
        <v>243</v>
      </c>
      <c r="C169" s="2"/>
      <c r="D169" s="2"/>
      <c r="E169" s="2"/>
    </row>
    <row r="170" spans="1:5" x14ac:dyDescent="0.2">
      <c r="A170" s="2"/>
      <c r="B170" s="14"/>
      <c r="C170" s="2"/>
      <c r="D170" s="2"/>
      <c r="E170" s="2"/>
    </row>
    <row r="171" spans="1:5" x14ac:dyDescent="0.2">
      <c r="A171" s="2"/>
      <c r="B171" s="14" t="s">
        <v>244</v>
      </c>
      <c r="C171" s="2"/>
      <c r="D171" s="2"/>
      <c r="E171" s="2"/>
    </row>
    <row r="172" spans="1:5" x14ac:dyDescent="0.2">
      <c r="A172" s="2"/>
      <c r="B172" s="14"/>
      <c r="C172" s="2"/>
      <c r="D172" s="2"/>
      <c r="E172" s="2"/>
    </row>
    <row r="173" spans="1:5" x14ac:dyDescent="0.2">
      <c r="A173" s="2"/>
      <c r="B173" s="14" t="s">
        <v>245</v>
      </c>
      <c r="C173" s="2"/>
      <c r="D173" s="2"/>
      <c r="E173" s="2"/>
    </row>
    <row r="174" spans="1:5" x14ac:dyDescent="0.2">
      <c r="A174" s="2"/>
      <c r="B174" s="14" t="s">
        <v>246</v>
      </c>
      <c r="C174" s="2"/>
      <c r="D174" s="2"/>
      <c r="E174" s="2"/>
    </row>
    <row r="175" spans="1:5" x14ac:dyDescent="0.2">
      <c r="A175" s="2"/>
      <c r="B175" s="14"/>
      <c r="C175" s="2"/>
      <c r="D175" s="2"/>
      <c r="E175" s="2"/>
    </row>
    <row r="176" spans="1:5" x14ac:dyDescent="0.2">
      <c r="A176" s="2"/>
      <c r="B176" s="14" t="s">
        <v>247</v>
      </c>
      <c r="C176" s="2"/>
      <c r="D176" s="2"/>
      <c r="E176" s="2"/>
    </row>
    <row r="177" spans="1:5" x14ac:dyDescent="0.2">
      <c r="A177" s="2"/>
      <c r="B177" s="14"/>
      <c r="C177" s="2"/>
      <c r="D177" s="2"/>
      <c r="E177" s="2"/>
    </row>
    <row r="178" spans="1:5" x14ac:dyDescent="0.2">
      <c r="A178" s="2"/>
      <c r="B178" s="14" t="s">
        <v>248</v>
      </c>
      <c r="C178" s="2"/>
      <c r="D178" s="2"/>
      <c r="E17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5936-1132-664F-9D34-BFBDED1D08A0}">
  <dimension ref="A1:H161"/>
  <sheetViews>
    <sheetView workbookViewId="0">
      <selection activeCell="C14" sqref="C14"/>
    </sheetView>
  </sheetViews>
  <sheetFormatPr baseColWidth="10" defaultRowHeight="15" x14ac:dyDescent="0.2"/>
  <sheetData>
    <row r="1" spans="1:8" x14ac:dyDescent="0.2">
      <c r="A1" s="2"/>
      <c r="B1" s="2"/>
      <c r="C1" s="26"/>
      <c r="D1" s="2"/>
      <c r="E1" s="2"/>
      <c r="F1" s="2"/>
      <c r="G1" s="2"/>
      <c r="H1" s="2"/>
    </row>
    <row r="2" spans="1:8" x14ac:dyDescent="0.2">
      <c r="A2" s="2"/>
      <c r="B2" s="34" t="s">
        <v>398</v>
      </c>
      <c r="C2" s="26"/>
      <c r="D2" s="2"/>
      <c r="E2" s="2"/>
      <c r="F2" s="2"/>
      <c r="G2" s="2"/>
      <c r="H2" s="2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x14ac:dyDescent="0.2">
      <c r="A4" s="2"/>
      <c r="B4" s="15" t="s">
        <v>249</v>
      </c>
      <c r="C4" s="16"/>
      <c r="D4" s="16"/>
      <c r="E4" s="16"/>
      <c r="F4" s="16"/>
      <c r="G4" s="2"/>
      <c r="H4" s="2"/>
    </row>
    <row r="5" spans="1:8" x14ac:dyDescent="0.2">
      <c r="A5" s="2"/>
      <c r="B5" s="2"/>
      <c r="C5" s="2"/>
      <c r="D5" s="2"/>
      <c r="E5" s="2"/>
      <c r="F5" s="2"/>
      <c r="G5" s="2"/>
      <c r="H5" s="2"/>
    </row>
    <row r="6" spans="1:8" x14ac:dyDescent="0.2">
      <c r="A6" s="2"/>
      <c r="B6" s="15" t="s">
        <v>0</v>
      </c>
      <c r="C6" s="15"/>
      <c r="D6" s="15"/>
      <c r="E6" s="22">
        <v>19236</v>
      </c>
      <c r="F6" s="22"/>
      <c r="G6" s="2"/>
      <c r="H6" s="2"/>
    </row>
    <row r="7" spans="1:8" x14ac:dyDescent="0.2">
      <c r="A7" s="2"/>
      <c r="B7" s="15" t="s">
        <v>1</v>
      </c>
      <c r="C7" s="15"/>
      <c r="D7" s="15"/>
      <c r="E7" s="15"/>
      <c r="F7" s="15"/>
      <c r="G7" s="2"/>
      <c r="H7" s="2"/>
    </row>
    <row r="8" spans="1:8" x14ac:dyDescent="0.2">
      <c r="A8" s="2"/>
      <c r="B8" s="15"/>
      <c r="C8" s="15"/>
      <c r="D8" s="15"/>
      <c r="E8" s="15"/>
      <c r="F8" s="15"/>
      <c r="G8" s="2"/>
      <c r="H8" s="2"/>
    </row>
    <row r="9" spans="1:8" x14ac:dyDescent="0.2">
      <c r="A9" s="2"/>
      <c r="B9" s="15" t="s">
        <v>250</v>
      </c>
      <c r="C9" s="15"/>
      <c r="D9" s="15"/>
      <c r="E9" s="22">
        <v>19236</v>
      </c>
      <c r="F9" s="22"/>
      <c r="G9" s="2"/>
      <c r="H9" s="2"/>
    </row>
    <row r="10" spans="1:8" x14ac:dyDescent="0.2">
      <c r="A10" s="2"/>
      <c r="B10" s="15" t="s">
        <v>251</v>
      </c>
      <c r="C10" s="15"/>
      <c r="D10" s="15"/>
      <c r="E10" s="15"/>
      <c r="F10" s="15"/>
      <c r="G10" s="2"/>
      <c r="H10" s="2"/>
    </row>
    <row r="11" spans="1:8" x14ac:dyDescent="0.2">
      <c r="A11" s="2"/>
      <c r="B11" s="15" t="s">
        <v>3</v>
      </c>
      <c r="C11" s="15"/>
      <c r="D11" s="15"/>
      <c r="E11" s="23">
        <v>12135</v>
      </c>
      <c r="F11" s="23"/>
      <c r="G11" s="2"/>
      <c r="H11" s="2"/>
    </row>
    <row r="12" spans="1:8" x14ac:dyDescent="0.2">
      <c r="A12" s="2"/>
      <c r="B12" s="15" t="s">
        <v>4</v>
      </c>
      <c r="C12" s="15"/>
      <c r="D12" s="15"/>
      <c r="E12" s="24">
        <v>0.88962337461472885</v>
      </c>
      <c r="F12" s="24"/>
      <c r="G12" s="2"/>
      <c r="H12" s="2"/>
    </row>
    <row r="13" spans="1:8" x14ac:dyDescent="0.2">
      <c r="A13" s="2"/>
      <c r="B13" s="2"/>
      <c r="C13" s="2"/>
      <c r="D13" s="2"/>
      <c r="E13" s="2"/>
      <c r="F13" s="2"/>
      <c r="G13" s="2"/>
      <c r="H13" s="2"/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/>
      <c r="B15" s="21" t="s">
        <v>393</v>
      </c>
      <c r="C15" s="21" t="s">
        <v>394</v>
      </c>
      <c r="D15" s="21" t="s">
        <v>395</v>
      </c>
      <c r="E15" s="21" t="s">
        <v>252</v>
      </c>
      <c r="F15" s="21" t="s">
        <v>397</v>
      </c>
      <c r="G15" s="21" t="s">
        <v>253</v>
      </c>
      <c r="H15" s="2"/>
    </row>
    <row r="16" spans="1:8" x14ac:dyDescent="0.2">
      <c r="A16" s="2"/>
      <c r="B16" s="4"/>
      <c r="C16" s="4"/>
      <c r="D16" s="4"/>
      <c r="E16" s="4"/>
      <c r="F16" s="4"/>
      <c r="G16" s="4"/>
      <c r="H16" s="2"/>
    </row>
    <row r="17" spans="1:8" x14ac:dyDescent="0.2">
      <c r="A17" s="2"/>
      <c r="B17" s="8" t="s">
        <v>391</v>
      </c>
      <c r="C17" s="4" t="s">
        <v>147</v>
      </c>
      <c r="D17" s="4" t="s">
        <v>254</v>
      </c>
      <c r="E17" s="4">
        <v>2.4700000000000002</v>
      </c>
      <c r="F17" s="2">
        <f>SUM(E17:E130)</f>
        <v>11029.069999999998</v>
      </c>
      <c r="G17" s="29">
        <f>E17/F17</f>
        <v>2.2395360624241216E-4</v>
      </c>
      <c r="H17" s="2"/>
    </row>
    <row r="18" spans="1:8" x14ac:dyDescent="0.2">
      <c r="A18" s="2"/>
      <c r="B18" s="4" t="s">
        <v>391</v>
      </c>
      <c r="C18" s="4" t="s">
        <v>389</v>
      </c>
      <c r="D18" s="4" t="s">
        <v>255</v>
      </c>
      <c r="E18" s="4">
        <v>2.44</v>
      </c>
      <c r="F18" s="2">
        <f>SUM(E17:E130)</f>
        <v>11029.069999999998</v>
      </c>
      <c r="G18" s="29">
        <f t="shared" ref="G18:G81" si="0">E18/F18</f>
        <v>2.2123352195606706E-4</v>
      </c>
      <c r="H18" s="2"/>
    </row>
    <row r="19" spans="1:8" x14ac:dyDescent="0.2">
      <c r="A19" s="2"/>
      <c r="B19" s="4" t="s">
        <v>391</v>
      </c>
      <c r="C19" s="4" t="s">
        <v>389</v>
      </c>
      <c r="D19" s="4" t="s">
        <v>256</v>
      </c>
      <c r="E19" s="4">
        <v>9.73</v>
      </c>
      <c r="F19" s="2">
        <f>SUM(E17:E130)</f>
        <v>11029.069999999998</v>
      </c>
      <c r="G19" s="29">
        <f t="shared" si="0"/>
        <v>8.8221400353792319E-4</v>
      </c>
      <c r="H19" s="2"/>
    </row>
    <row r="20" spans="1:8" x14ac:dyDescent="0.2">
      <c r="A20" s="2"/>
      <c r="B20" s="4"/>
      <c r="C20" s="4"/>
      <c r="D20" s="4"/>
      <c r="E20" s="4"/>
      <c r="F20" s="4"/>
      <c r="G20" s="29"/>
      <c r="H20" s="2"/>
    </row>
    <row r="21" spans="1:8" x14ac:dyDescent="0.2">
      <c r="A21" s="2"/>
      <c r="B21" s="4" t="s">
        <v>388</v>
      </c>
      <c r="C21" s="4" t="s">
        <v>147</v>
      </c>
      <c r="D21" s="4" t="s">
        <v>257</v>
      </c>
      <c r="E21" s="4">
        <v>12.67</v>
      </c>
      <c r="F21" s="4">
        <v>11029.07</v>
      </c>
      <c r="G21" s="29">
        <f t="shared" si="0"/>
        <v>1.1487822635997415E-3</v>
      </c>
      <c r="H21" s="2"/>
    </row>
    <row r="22" spans="1:8" x14ac:dyDescent="0.2">
      <c r="A22" s="2"/>
      <c r="B22" s="4" t="s">
        <v>388</v>
      </c>
      <c r="C22" s="4" t="s">
        <v>147</v>
      </c>
      <c r="D22" s="4" t="s">
        <v>258</v>
      </c>
      <c r="E22" s="4">
        <v>3.49</v>
      </c>
      <c r="F22" s="4">
        <v>11029.07</v>
      </c>
      <c r="G22" s="29">
        <f t="shared" si="0"/>
        <v>3.1643647197814506E-4</v>
      </c>
      <c r="H22" s="2"/>
    </row>
    <row r="23" spans="1:8" x14ac:dyDescent="0.2">
      <c r="A23" s="2"/>
      <c r="B23" s="4" t="s">
        <v>388</v>
      </c>
      <c r="C23" s="4" t="s">
        <v>147</v>
      </c>
      <c r="D23" s="4" t="s">
        <v>259</v>
      </c>
      <c r="E23" s="4">
        <v>33.26</v>
      </c>
      <c r="F23" s="4">
        <v>11029.07</v>
      </c>
      <c r="G23" s="29">
        <f t="shared" si="0"/>
        <v>3.0156667787945854E-3</v>
      </c>
      <c r="H23" s="2"/>
    </row>
    <row r="24" spans="1:8" x14ac:dyDescent="0.2">
      <c r="A24" s="2"/>
      <c r="B24" s="4" t="s">
        <v>388</v>
      </c>
      <c r="C24" s="4" t="s">
        <v>147</v>
      </c>
      <c r="D24" s="4" t="s">
        <v>260</v>
      </c>
      <c r="E24" s="4">
        <v>22.87</v>
      </c>
      <c r="F24" s="4">
        <v>11029.07</v>
      </c>
      <c r="G24" s="29">
        <f t="shared" si="0"/>
        <v>2.0736109209570711E-3</v>
      </c>
      <c r="H24" s="2"/>
    </row>
    <row r="25" spans="1:8" x14ac:dyDescent="0.2">
      <c r="A25" s="2"/>
      <c r="B25" s="4" t="s">
        <v>388</v>
      </c>
      <c r="C25" s="4" t="s">
        <v>147</v>
      </c>
      <c r="D25" s="4" t="s">
        <v>261</v>
      </c>
      <c r="E25" s="4">
        <v>25.64</v>
      </c>
      <c r="F25" s="4">
        <v>11029.07</v>
      </c>
      <c r="G25" s="29">
        <f t="shared" si="0"/>
        <v>2.3247653700629338E-3</v>
      </c>
      <c r="H25" s="2"/>
    </row>
    <row r="26" spans="1:8" x14ac:dyDescent="0.2">
      <c r="A26" s="2"/>
      <c r="B26" s="4" t="s">
        <v>388</v>
      </c>
      <c r="C26" s="4" t="s">
        <v>147</v>
      </c>
      <c r="D26" s="4" t="s">
        <v>262</v>
      </c>
      <c r="E26" s="4">
        <v>29.06</v>
      </c>
      <c r="F26" s="4">
        <v>11029.07</v>
      </c>
      <c r="G26" s="29">
        <f t="shared" si="0"/>
        <v>2.6348549787062734E-3</v>
      </c>
      <c r="H26" s="2"/>
    </row>
    <row r="27" spans="1:8" x14ac:dyDescent="0.2">
      <c r="A27" s="2"/>
      <c r="B27" s="4" t="s">
        <v>388</v>
      </c>
      <c r="C27" s="4" t="s">
        <v>147</v>
      </c>
      <c r="D27" s="4" t="s">
        <v>263</v>
      </c>
      <c r="E27" s="4">
        <v>20.3</v>
      </c>
      <c r="F27" s="4">
        <v>11029.07</v>
      </c>
      <c r="G27" s="29">
        <f t="shared" si="0"/>
        <v>1.8405903670935084E-3</v>
      </c>
      <c r="H27" s="2"/>
    </row>
    <row r="28" spans="1:8" x14ac:dyDescent="0.2">
      <c r="A28" s="2"/>
      <c r="B28" s="4" t="s">
        <v>388</v>
      </c>
      <c r="C28" s="4" t="s">
        <v>147</v>
      </c>
      <c r="D28" s="4" t="s">
        <v>264</v>
      </c>
      <c r="E28" s="4">
        <v>23.07</v>
      </c>
      <c r="F28" s="4">
        <v>11029.07</v>
      </c>
      <c r="G28" s="29">
        <f t="shared" si="0"/>
        <v>2.0917448161993715E-3</v>
      </c>
      <c r="H28" s="2"/>
    </row>
    <row r="29" spans="1:8" x14ac:dyDescent="0.2">
      <c r="A29" s="2"/>
      <c r="B29" s="4" t="s">
        <v>388</v>
      </c>
      <c r="C29" s="4" t="s">
        <v>147</v>
      </c>
      <c r="D29" s="4" t="s">
        <v>265</v>
      </c>
      <c r="E29" s="4">
        <v>27.8</v>
      </c>
      <c r="F29" s="4">
        <v>11029.07</v>
      </c>
      <c r="G29" s="29">
        <f t="shared" si="0"/>
        <v>2.5206114386797799E-3</v>
      </c>
      <c r="H29" s="2"/>
    </row>
    <row r="30" spans="1:8" x14ac:dyDescent="0.2">
      <c r="A30" s="2"/>
      <c r="B30" s="4" t="s">
        <v>388</v>
      </c>
      <c r="C30" s="4" t="s">
        <v>147</v>
      </c>
      <c r="D30" s="4" t="s">
        <v>266</v>
      </c>
      <c r="E30" s="4">
        <v>7.83</v>
      </c>
      <c r="F30" s="4">
        <v>11029.07</v>
      </c>
      <c r="G30" s="29">
        <f t="shared" si="0"/>
        <v>7.0994199873606755E-4</v>
      </c>
      <c r="H30" s="2"/>
    </row>
    <row r="31" spans="1:8" x14ac:dyDescent="0.2">
      <c r="A31" s="2"/>
      <c r="B31" s="4" t="s">
        <v>388</v>
      </c>
      <c r="C31" s="4" t="s">
        <v>147</v>
      </c>
      <c r="D31" s="11" t="s">
        <v>267</v>
      </c>
      <c r="E31" s="11">
        <v>22.48</v>
      </c>
      <c r="F31" s="11">
        <v>11029.07</v>
      </c>
      <c r="G31" s="31">
        <f t="shared" si="0"/>
        <v>2.0382498252345849E-3</v>
      </c>
      <c r="H31" s="3"/>
    </row>
    <row r="32" spans="1:8" x14ac:dyDescent="0.2">
      <c r="A32" s="2"/>
      <c r="B32" s="4" t="s">
        <v>388</v>
      </c>
      <c r="C32" s="4" t="s">
        <v>147</v>
      </c>
      <c r="D32" s="11" t="s">
        <v>268</v>
      </c>
      <c r="E32" s="11">
        <v>16.25</v>
      </c>
      <c r="F32" s="11">
        <v>11029.07</v>
      </c>
      <c r="G32" s="31">
        <f t="shared" si="0"/>
        <v>1.4733789884369217E-3</v>
      </c>
      <c r="H32" s="3"/>
    </row>
    <row r="33" spans="1:8" x14ac:dyDescent="0.2">
      <c r="A33" s="2"/>
      <c r="B33" s="4" t="s">
        <v>388</v>
      </c>
      <c r="C33" s="4" t="s">
        <v>147</v>
      </c>
      <c r="D33" s="11" t="s">
        <v>269</v>
      </c>
      <c r="E33" s="11">
        <v>43.37</v>
      </c>
      <c r="F33" s="11">
        <v>11029.07</v>
      </c>
      <c r="G33" s="31">
        <f t="shared" si="0"/>
        <v>3.9323351832928795E-3</v>
      </c>
      <c r="H33" s="3"/>
    </row>
    <row r="34" spans="1:8" x14ac:dyDescent="0.2">
      <c r="A34" s="2"/>
      <c r="B34" s="4" t="s">
        <v>388</v>
      </c>
      <c r="C34" s="4" t="s">
        <v>147</v>
      </c>
      <c r="D34" s="11" t="s">
        <v>270</v>
      </c>
      <c r="E34" s="11">
        <v>8.5500000000000007</v>
      </c>
      <c r="F34" s="11">
        <v>11029.07</v>
      </c>
      <c r="G34" s="31">
        <f t="shared" si="0"/>
        <v>7.7522402160834969E-4</v>
      </c>
      <c r="H34" s="3"/>
    </row>
    <row r="35" spans="1:8" x14ac:dyDescent="0.2">
      <c r="A35" s="2"/>
      <c r="B35" s="4" t="s">
        <v>388</v>
      </c>
      <c r="C35" s="4" t="s">
        <v>147</v>
      </c>
      <c r="D35" s="11" t="s">
        <v>271</v>
      </c>
      <c r="E35" s="11">
        <v>1.1200000000000001</v>
      </c>
      <c r="F35" s="11">
        <v>11029.07</v>
      </c>
      <c r="G35" s="31">
        <f t="shared" si="0"/>
        <v>1.0154981335688323E-4</v>
      </c>
      <c r="H35" s="3"/>
    </row>
    <row r="36" spans="1:8" x14ac:dyDescent="0.2">
      <c r="A36" s="2"/>
      <c r="B36" s="4" t="s">
        <v>388</v>
      </c>
      <c r="C36" s="4" t="s">
        <v>147</v>
      </c>
      <c r="D36" s="11" t="s">
        <v>272</v>
      </c>
      <c r="E36" s="11">
        <v>5.05</v>
      </c>
      <c r="F36" s="11">
        <v>11029.07</v>
      </c>
      <c r="G36" s="31">
        <f t="shared" si="0"/>
        <v>4.5788085486808948E-4</v>
      </c>
      <c r="H36" s="3"/>
    </row>
    <row r="37" spans="1:8" x14ac:dyDescent="0.2">
      <c r="A37" s="2"/>
      <c r="B37" s="4" t="s">
        <v>388</v>
      </c>
      <c r="C37" s="4" t="s">
        <v>147</v>
      </c>
      <c r="D37" s="11" t="s">
        <v>273</v>
      </c>
      <c r="E37" s="11">
        <v>19.29</v>
      </c>
      <c r="F37" s="11">
        <v>11029.07</v>
      </c>
      <c r="G37" s="31">
        <f t="shared" si="0"/>
        <v>1.7490141961198904E-3</v>
      </c>
      <c r="H37" s="3"/>
    </row>
    <row r="38" spans="1:8" x14ac:dyDescent="0.2">
      <c r="A38" s="2"/>
      <c r="B38" s="4" t="s">
        <v>388</v>
      </c>
      <c r="C38" s="4" t="s">
        <v>147</v>
      </c>
      <c r="D38" s="11" t="s">
        <v>274</v>
      </c>
      <c r="E38" s="11">
        <v>5.71</v>
      </c>
      <c r="F38" s="11">
        <v>11029.07</v>
      </c>
      <c r="G38" s="31">
        <f t="shared" si="0"/>
        <v>5.1772270916768137E-4</v>
      </c>
      <c r="H38" s="3"/>
    </row>
    <row r="39" spans="1:8" x14ac:dyDescent="0.2">
      <c r="A39" s="2"/>
      <c r="B39" s="4" t="s">
        <v>388</v>
      </c>
      <c r="C39" s="4" t="s">
        <v>389</v>
      </c>
      <c r="D39" s="11" t="s">
        <v>275</v>
      </c>
      <c r="E39" s="11">
        <v>6</v>
      </c>
      <c r="F39" s="11">
        <v>11029.07</v>
      </c>
      <c r="G39" s="31">
        <f t="shared" si="0"/>
        <v>5.4401685726901731E-4</v>
      </c>
      <c r="H39" s="3"/>
    </row>
    <row r="40" spans="1:8" x14ac:dyDescent="0.2">
      <c r="A40" s="2"/>
      <c r="B40" s="4" t="s">
        <v>388</v>
      </c>
      <c r="C40" s="4" t="s">
        <v>389</v>
      </c>
      <c r="D40" s="11" t="s">
        <v>348</v>
      </c>
      <c r="E40" s="11">
        <v>1.93</v>
      </c>
      <c r="F40" s="11">
        <v>11029.07</v>
      </c>
      <c r="G40" s="31">
        <f t="shared" si="0"/>
        <v>1.7499208908820056E-4</v>
      </c>
      <c r="H40" s="3"/>
    </row>
    <row r="41" spans="1:8" x14ac:dyDescent="0.2">
      <c r="A41" s="2"/>
      <c r="B41" s="4" t="s">
        <v>388</v>
      </c>
      <c r="C41" s="4" t="s">
        <v>389</v>
      </c>
      <c r="D41" s="11" t="s">
        <v>351</v>
      </c>
      <c r="E41" s="11">
        <v>2</v>
      </c>
      <c r="F41" s="11">
        <v>11029.07</v>
      </c>
      <c r="G41" s="31">
        <f t="shared" si="0"/>
        <v>1.8133895242300574E-4</v>
      </c>
      <c r="H41" s="3"/>
    </row>
    <row r="42" spans="1:8" x14ac:dyDescent="0.2">
      <c r="A42" s="2"/>
      <c r="B42" s="4" t="s">
        <v>388</v>
      </c>
      <c r="C42" s="4" t="s">
        <v>389</v>
      </c>
      <c r="D42" s="11" t="s">
        <v>276</v>
      </c>
      <c r="E42" s="11">
        <v>1.93</v>
      </c>
      <c r="F42" s="11">
        <v>11029.07</v>
      </c>
      <c r="G42" s="31">
        <f t="shared" si="0"/>
        <v>1.7499208908820056E-4</v>
      </c>
      <c r="H42" s="3"/>
    </row>
    <row r="43" spans="1:8" x14ac:dyDescent="0.2">
      <c r="A43" s="2"/>
      <c r="B43" s="4" t="s">
        <v>388</v>
      </c>
      <c r="C43" s="4" t="s">
        <v>389</v>
      </c>
      <c r="D43" s="11" t="s">
        <v>277</v>
      </c>
      <c r="E43" s="11">
        <v>4.84</v>
      </c>
      <c r="F43" s="11">
        <v>11029.07</v>
      </c>
      <c r="G43" s="31">
        <f t="shared" si="0"/>
        <v>4.3884026486367393E-4</v>
      </c>
      <c r="H43" s="3"/>
    </row>
    <row r="44" spans="1:8" x14ac:dyDescent="0.2">
      <c r="A44" s="2"/>
      <c r="B44" s="4" t="s">
        <v>388</v>
      </c>
      <c r="C44" s="4" t="s">
        <v>389</v>
      </c>
      <c r="D44" s="11" t="s">
        <v>278</v>
      </c>
      <c r="E44" s="11">
        <v>2.48</v>
      </c>
      <c r="F44" s="11">
        <v>11029.07</v>
      </c>
      <c r="G44" s="31">
        <f t="shared" si="0"/>
        <v>2.2486030100452714E-4</v>
      </c>
      <c r="H44" s="3"/>
    </row>
    <row r="45" spans="1:8" x14ac:dyDescent="0.2">
      <c r="A45" s="2"/>
      <c r="B45" s="4" t="s">
        <v>388</v>
      </c>
      <c r="C45" s="4" t="s">
        <v>389</v>
      </c>
      <c r="D45" s="11" t="s">
        <v>279</v>
      </c>
      <c r="E45" s="11">
        <v>8.5399999999999991</v>
      </c>
      <c r="F45" s="11">
        <v>11029.07</v>
      </c>
      <c r="G45" s="31">
        <f t="shared" si="0"/>
        <v>7.7431732684623449E-4</v>
      </c>
      <c r="H45" s="3"/>
    </row>
    <row r="46" spans="1:8" x14ac:dyDescent="0.2">
      <c r="A46" s="2"/>
      <c r="B46" s="4" t="s">
        <v>388</v>
      </c>
      <c r="C46" s="4" t="s">
        <v>389</v>
      </c>
      <c r="D46" s="11" t="s">
        <v>280</v>
      </c>
      <c r="E46" s="11">
        <v>3.02</v>
      </c>
      <c r="F46" s="11">
        <v>11029.07</v>
      </c>
      <c r="G46" s="31">
        <f t="shared" si="0"/>
        <v>2.7382181815873867E-4</v>
      </c>
      <c r="H46" s="3"/>
    </row>
    <row r="47" spans="1:8" x14ac:dyDescent="0.2">
      <c r="A47" s="2"/>
      <c r="B47" s="4" t="s">
        <v>388</v>
      </c>
      <c r="C47" s="4" t="s">
        <v>389</v>
      </c>
      <c r="D47" s="11" t="s">
        <v>352</v>
      </c>
      <c r="E47" s="11">
        <v>3.22</v>
      </c>
      <c r="F47" s="11">
        <v>11029.07</v>
      </c>
      <c r="G47" s="31">
        <f t="shared" si="0"/>
        <v>2.919557134010393E-4</v>
      </c>
      <c r="H47" s="3"/>
    </row>
    <row r="48" spans="1:8" x14ac:dyDescent="0.2">
      <c r="A48" s="2"/>
      <c r="B48" s="4" t="s">
        <v>388</v>
      </c>
      <c r="C48" s="4" t="s">
        <v>389</v>
      </c>
      <c r="D48" s="11" t="s">
        <v>281</v>
      </c>
      <c r="E48" s="11">
        <v>7.46</v>
      </c>
      <c r="F48" s="11">
        <v>11029.07</v>
      </c>
      <c r="G48" s="31">
        <f t="shared" si="0"/>
        <v>6.7639429253781144E-4</v>
      </c>
      <c r="H48" s="3"/>
    </row>
    <row r="49" spans="1:8" x14ac:dyDescent="0.2">
      <c r="A49" s="2"/>
      <c r="B49" s="4" t="s">
        <v>388</v>
      </c>
      <c r="C49" s="4" t="s">
        <v>148</v>
      </c>
      <c r="D49" s="11" t="s">
        <v>282</v>
      </c>
      <c r="E49" s="11">
        <v>17.649999999999999</v>
      </c>
      <c r="F49" s="11">
        <v>11029.07</v>
      </c>
      <c r="G49" s="31">
        <f t="shared" si="0"/>
        <v>1.6003162551330257E-3</v>
      </c>
      <c r="H49" s="3"/>
    </row>
    <row r="50" spans="1:8" x14ac:dyDescent="0.2">
      <c r="A50" s="2"/>
      <c r="B50" s="4" t="s">
        <v>388</v>
      </c>
      <c r="C50" s="4" t="s">
        <v>148</v>
      </c>
      <c r="D50" s="11" t="s">
        <v>283</v>
      </c>
      <c r="E50" s="11">
        <v>5.67</v>
      </c>
      <c r="F50" s="11">
        <v>11029.07</v>
      </c>
      <c r="G50" s="31">
        <f t="shared" si="0"/>
        <v>5.1409593011922134E-4</v>
      </c>
      <c r="H50" s="3"/>
    </row>
    <row r="51" spans="1:8" x14ac:dyDescent="0.2">
      <c r="A51" s="2"/>
      <c r="B51" s="4" t="s">
        <v>388</v>
      </c>
      <c r="C51" s="4" t="s">
        <v>148</v>
      </c>
      <c r="D51" s="11" t="s">
        <v>353</v>
      </c>
      <c r="E51" s="11">
        <v>9.82</v>
      </c>
      <c r="F51" s="11">
        <v>11029.07</v>
      </c>
      <c r="G51" s="31">
        <f t="shared" si="0"/>
        <v>8.9037425639695823E-4</v>
      </c>
      <c r="H51" s="3"/>
    </row>
    <row r="52" spans="1:8" x14ac:dyDescent="0.2">
      <c r="A52" s="2"/>
      <c r="B52" s="4"/>
      <c r="C52" s="4"/>
      <c r="D52" s="11"/>
      <c r="E52" s="11"/>
      <c r="F52" s="11">
        <v>11029.07</v>
      </c>
      <c r="G52" s="31"/>
      <c r="H52" s="3"/>
    </row>
    <row r="53" spans="1:8" x14ac:dyDescent="0.2">
      <c r="A53" s="2"/>
      <c r="B53" s="8" t="s">
        <v>392</v>
      </c>
      <c r="C53" s="8" t="s">
        <v>147</v>
      </c>
      <c r="D53" s="32" t="s">
        <v>284</v>
      </c>
      <c r="E53" s="32">
        <v>2.62</v>
      </c>
      <c r="F53" s="11">
        <v>11029.07</v>
      </c>
      <c r="G53" s="31">
        <f t="shared" si="0"/>
        <v>2.3755402767413754E-4</v>
      </c>
      <c r="H53" s="3"/>
    </row>
    <row r="54" spans="1:8" x14ac:dyDescent="0.2">
      <c r="A54" s="2"/>
      <c r="B54" s="4" t="s">
        <v>392</v>
      </c>
      <c r="C54" s="4" t="s">
        <v>147</v>
      </c>
      <c r="D54" s="11" t="s">
        <v>285</v>
      </c>
      <c r="E54" s="11">
        <v>759.1</v>
      </c>
      <c r="F54" s="11">
        <v>11029.07</v>
      </c>
      <c r="G54" s="31">
        <f t="shared" si="0"/>
        <v>6.882719939215183E-2</v>
      </c>
      <c r="H54" s="3"/>
    </row>
    <row r="55" spans="1:8" x14ac:dyDescent="0.2">
      <c r="A55" s="2"/>
      <c r="B55" s="4" t="s">
        <v>392</v>
      </c>
      <c r="C55" s="4" t="s">
        <v>147</v>
      </c>
      <c r="D55" s="11" t="s">
        <v>286</v>
      </c>
      <c r="E55" s="12">
        <v>2993.88</v>
      </c>
      <c r="F55" s="11">
        <v>11029.07</v>
      </c>
      <c r="G55" s="31">
        <f t="shared" si="0"/>
        <v>0.27145353144009426</v>
      </c>
      <c r="H55" s="3"/>
    </row>
    <row r="56" spans="1:8" x14ac:dyDescent="0.2">
      <c r="A56" s="2"/>
      <c r="B56" s="4" t="s">
        <v>392</v>
      </c>
      <c r="C56" s="4" t="s">
        <v>147</v>
      </c>
      <c r="D56" s="11" t="s">
        <v>287</v>
      </c>
      <c r="E56" s="11">
        <v>282.33999999999997</v>
      </c>
      <c r="F56" s="11">
        <v>11029.07</v>
      </c>
      <c r="G56" s="31">
        <f t="shared" si="0"/>
        <v>2.5599619913555721E-2</v>
      </c>
      <c r="H56" s="3"/>
    </row>
    <row r="57" spans="1:8" x14ac:dyDescent="0.2">
      <c r="A57" s="2"/>
      <c r="B57" s="4" t="s">
        <v>392</v>
      </c>
      <c r="C57" s="4" t="s">
        <v>147</v>
      </c>
      <c r="D57" s="11" t="s">
        <v>288</v>
      </c>
      <c r="E57" s="11">
        <v>782.25</v>
      </c>
      <c r="F57" s="11">
        <v>11029.07</v>
      </c>
      <c r="G57" s="31">
        <f t="shared" si="0"/>
        <v>7.0926197766448124E-2</v>
      </c>
      <c r="H57" s="3"/>
    </row>
    <row r="58" spans="1:8" x14ac:dyDescent="0.2">
      <c r="A58" s="2"/>
      <c r="B58" s="4" t="s">
        <v>392</v>
      </c>
      <c r="C58" s="4" t="s">
        <v>147</v>
      </c>
      <c r="D58" s="11" t="s">
        <v>289</v>
      </c>
      <c r="E58" s="11">
        <v>169.27</v>
      </c>
      <c r="F58" s="11">
        <v>11029.07</v>
      </c>
      <c r="G58" s="31">
        <f t="shared" si="0"/>
        <v>1.5347622238321092E-2</v>
      </c>
      <c r="H58" s="3"/>
    </row>
    <row r="59" spans="1:8" x14ac:dyDescent="0.2">
      <c r="A59" s="2"/>
      <c r="B59" s="4" t="s">
        <v>392</v>
      </c>
      <c r="C59" s="4" t="s">
        <v>147</v>
      </c>
      <c r="D59" s="11" t="s">
        <v>290</v>
      </c>
      <c r="E59" s="11">
        <v>211.44</v>
      </c>
      <c r="F59" s="11">
        <v>11029.07</v>
      </c>
      <c r="G59" s="31">
        <f t="shared" si="0"/>
        <v>1.9171154050160167E-2</v>
      </c>
      <c r="H59" s="3"/>
    </row>
    <row r="60" spans="1:8" x14ac:dyDescent="0.2">
      <c r="A60" s="2"/>
      <c r="B60" s="4" t="s">
        <v>392</v>
      </c>
      <c r="C60" s="4" t="s">
        <v>147</v>
      </c>
      <c r="D60" s="11" t="s">
        <v>291</v>
      </c>
      <c r="E60" s="11">
        <v>24.05</v>
      </c>
      <c r="F60" s="11">
        <v>11029.07</v>
      </c>
      <c r="G60" s="31">
        <f t="shared" si="0"/>
        <v>2.1806009028866443E-3</v>
      </c>
      <c r="H60" s="3"/>
    </row>
    <row r="61" spans="1:8" x14ac:dyDescent="0.2">
      <c r="A61" s="2"/>
      <c r="B61" s="4" t="s">
        <v>392</v>
      </c>
      <c r="C61" s="4" t="s">
        <v>147</v>
      </c>
      <c r="D61" s="11" t="s">
        <v>292</v>
      </c>
      <c r="E61" s="11">
        <v>7.51</v>
      </c>
      <c r="F61" s="11">
        <v>11029.07</v>
      </c>
      <c r="G61" s="31">
        <f t="shared" si="0"/>
        <v>6.8092776634838656E-4</v>
      </c>
      <c r="H61" s="3"/>
    </row>
    <row r="62" spans="1:8" x14ac:dyDescent="0.2">
      <c r="A62" s="2"/>
      <c r="B62" s="4" t="s">
        <v>392</v>
      </c>
      <c r="C62" s="4" t="s">
        <v>147</v>
      </c>
      <c r="D62" s="11" t="s">
        <v>293</v>
      </c>
      <c r="E62" s="11">
        <v>27.29</v>
      </c>
      <c r="F62" s="11">
        <v>11029.07</v>
      </c>
      <c r="G62" s="31">
        <f t="shared" si="0"/>
        <v>2.4743700058119135E-3</v>
      </c>
      <c r="H62" s="3"/>
    </row>
    <row r="63" spans="1:8" x14ac:dyDescent="0.2">
      <c r="A63" s="2"/>
      <c r="B63" s="4" t="s">
        <v>392</v>
      </c>
      <c r="C63" s="4" t="s">
        <v>147</v>
      </c>
      <c r="D63" s="11" t="s">
        <v>354</v>
      </c>
      <c r="E63" s="11">
        <v>189.05</v>
      </c>
      <c r="F63" s="11">
        <v>11029.07</v>
      </c>
      <c r="G63" s="31">
        <f t="shared" si="0"/>
        <v>1.7141064477784618E-2</v>
      </c>
      <c r="H63" s="3"/>
    </row>
    <row r="64" spans="1:8" x14ac:dyDescent="0.2">
      <c r="A64" s="2"/>
      <c r="B64" s="4" t="s">
        <v>392</v>
      </c>
      <c r="C64" s="4" t="s">
        <v>147</v>
      </c>
      <c r="D64" s="11" t="s">
        <v>355</v>
      </c>
      <c r="E64" s="11">
        <v>12</v>
      </c>
      <c r="F64" s="11">
        <v>11029.07</v>
      </c>
      <c r="G64" s="31">
        <f t="shared" si="0"/>
        <v>1.0880337145380346E-3</v>
      </c>
      <c r="H64" s="3"/>
    </row>
    <row r="65" spans="1:8" x14ac:dyDescent="0.2">
      <c r="A65" s="2"/>
      <c r="B65" s="4" t="s">
        <v>392</v>
      </c>
      <c r="C65" s="4" t="s">
        <v>147</v>
      </c>
      <c r="D65" s="11" t="s">
        <v>294</v>
      </c>
      <c r="E65" s="11">
        <v>6.55</v>
      </c>
      <c r="F65" s="11">
        <v>11029.07</v>
      </c>
      <c r="G65" s="31">
        <f t="shared" si="0"/>
        <v>5.9388506918534381E-4</v>
      </c>
      <c r="H65" s="3"/>
    </row>
    <row r="66" spans="1:8" x14ac:dyDescent="0.2">
      <c r="A66" s="2"/>
      <c r="B66" s="4" t="s">
        <v>392</v>
      </c>
      <c r="C66" s="4" t="s">
        <v>147</v>
      </c>
      <c r="D66" s="11" t="s">
        <v>295</v>
      </c>
      <c r="E66" s="11">
        <v>25.29</v>
      </c>
      <c r="F66" s="11">
        <v>11029.07</v>
      </c>
      <c r="G66" s="31">
        <f t="shared" si="0"/>
        <v>2.2930310533889075E-3</v>
      </c>
      <c r="H66" s="3"/>
    </row>
    <row r="67" spans="1:8" x14ac:dyDescent="0.2">
      <c r="A67" s="2"/>
      <c r="B67" s="4" t="s">
        <v>392</v>
      </c>
      <c r="C67" s="4" t="s">
        <v>147</v>
      </c>
      <c r="D67" s="11" t="s">
        <v>296</v>
      </c>
      <c r="E67" s="11">
        <v>6.54</v>
      </c>
      <c r="F67" s="11">
        <v>11029.07</v>
      </c>
      <c r="G67" s="31">
        <f t="shared" si="0"/>
        <v>5.9297837442322883E-4</v>
      </c>
      <c r="H67" s="3"/>
    </row>
    <row r="68" spans="1:8" x14ac:dyDescent="0.2">
      <c r="A68" s="2"/>
      <c r="B68" s="4" t="s">
        <v>392</v>
      </c>
      <c r="C68" s="4" t="s">
        <v>147</v>
      </c>
      <c r="D68" s="11" t="s">
        <v>297</v>
      </c>
      <c r="E68" s="11">
        <v>35.92</v>
      </c>
      <c r="F68" s="11">
        <v>11029.07</v>
      </c>
      <c r="G68" s="31">
        <f t="shared" si="0"/>
        <v>3.2568475855171836E-3</v>
      </c>
      <c r="H68" s="3"/>
    </row>
    <row r="69" spans="1:8" x14ac:dyDescent="0.2">
      <c r="A69" s="2"/>
      <c r="B69" s="4" t="s">
        <v>392</v>
      </c>
      <c r="C69" s="4" t="s">
        <v>147</v>
      </c>
      <c r="D69" s="11" t="s">
        <v>298</v>
      </c>
      <c r="E69" s="11">
        <v>99.09</v>
      </c>
      <c r="F69" s="11">
        <v>11029.07</v>
      </c>
      <c r="G69" s="31">
        <f t="shared" si="0"/>
        <v>8.9844383977978198E-3</v>
      </c>
      <c r="H69" s="3"/>
    </row>
    <row r="70" spans="1:8" x14ac:dyDescent="0.2">
      <c r="A70" s="2"/>
      <c r="B70" s="4" t="s">
        <v>392</v>
      </c>
      <c r="C70" s="4" t="s">
        <v>147</v>
      </c>
      <c r="D70" s="11" t="s">
        <v>299</v>
      </c>
      <c r="E70" s="11">
        <v>30.19</v>
      </c>
      <c r="F70" s="11">
        <v>11029.07</v>
      </c>
      <c r="G70" s="31">
        <f t="shared" si="0"/>
        <v>2.737311486825272E-3</v>
      </c>
      <c r="H70" s="3"/>
    </row>
    <row r="71" spans="1:8" x14ac:dyDescent="0.2">
      <c r="A71" s="2"/>
      <c r="B71" s="4" t="s">
        <v>392</v>
      </c>
      <c r="C71" s="4" t="s">
        <v>147</v>
      </c>
      <c r="D71" s="11" t="s">
        <v>300</v>
      </c>
      <c r="E71" s="11">
        <v>27.39</v>
      </c>
      <c r="F71" s="11">
        <v>11029.07</v>
      </c>
      <c r="G71" s="31">
        <f t="shared" si="0"/>
        <v>2.4834369534330637E-3</v>
      </c>
      <c r="H71" s="3"/>
    </row>
    <row r="72" spans="1:8" x14ac:dyDescent="0.2">
      <c r="A72" s="2"/>
      <c r="B72" s="4" t="s">
        <v>392</v>
      </c>
      <c r="C72" s="4" t="s">
        <v>147</v>
      </c>
      <c r="D72" s="11" t="s">
        <v>301</v>
      </c>
      <c r="E72" s="11">
        <v>18.37</v>
      </c>
      <c r="F72" s="11">
        <v>11029.07</v>
      </c>
      <c r="G72" s="31">
        <f t="shared" si="0"/>
        <v>1.6655982780053079E-3</v>
      </c>
      <c r="H72" s="3"/>
    </row>
    <row r="73" spans="1:8" x14ac:dyDescent="0.2">
      <c r="A73" s="2"/>
      <c r="B73" s="4" t="s">
        <v>392</v>
      </c>
      <c r="C73" s="4" t="s">
        <v>147</v>
      </c>
      <c r="D73" s="11" t="s">
        <v>302</v>
      </c>
      <c r="E73" s="11">
        <v>382.53</v>
      </c>
      <c r="F73" s="11">
        <v>11029.07</v>
      </c>
      <c r="G73" s="31">
        <f t="shared" si="0"/>
        <v>3.4683794735186194E-2</v>
      </c>
      <c r="H73" s="3"/>
    </row>
    <row r="74" spans="1:8" x14ac:dyDescent="0.2">
      <c r="A74" s="2"/>
      <c r="B74" s="4" t="s">
        <v>392</v>
      </c>
      <c r="C74" s="4" t="s">
        <v>147</v>
      </c>
      <c r="D74" s="11" t="s">
        <v>303</v>
      </c>
      <c r="E74" s="11">
        <v>188.69</v>
      </c>
      <c r="F74" s="11">
        <v>11029.07</v>
      </c>
      <c r="G74" s="31">
        <f t="shared" si="0"/>
        <v>1.7108423466348478E-2</v>
      </c>
      <c r="H74" s="3"/>
    </row>
    <row r="75" spans="1:8" x14ac:dyDescent="0.2">
      <c r="A75" s="2"/>
      <c r="B75" s="4" t="s">
        <v>392</v>
      </c>
      <c r="C75" s="4" t="s">
        <v>147</v>
      </c>
      <c r="D75" s="11" t="s">
        <v>356</v>
      </c>
      <c r="E75" s="11">
        <v>12.28</v>
      </c>
      <c r="F75" s="11">
        <v>11029.07</v>
      </c>
      <c r="G75" s="31">
        <f t="shared" si="0"/>
        <v>1.1134211678772554E-3</v>
      </c>
      <c r="H75" s="3"/>
    </row>
    <row r="76" spans="1:8" x14ac:dyDescent="0.2">
      <c r="A76" s="2"/>
      <c r="B76" s="4" t="s">
        <v>392</v>
      </c>
      <c r="C76" s="4" t="s">
        <v>147</v>
      </c>
      <c r="D76" s="11" t="s">
        <v>304</v>
      </c>
      <c r="E76" s="11">
        <v>98.09</v>
      </c>
      <c r="F76" s="11">
        <v>11029.07</v>
      </c>
      <c r="G76" s="31">
        <f t="shared" si="0"/>
        <v>8.8937689215863175E-3</v>
      </c>
      <c r="H76" s="3"/>
    </row>
    <row r="77" spans="1:8" x14ac:dyDescent="0.2">
      <c r="A77" s="2"/>
      <c r="B77" s="4" t="s">
        <v>392</v>
      </c>
      <c r="C77" s="4" t="s">
        <v>147</v>
      </c>
      <c r="D77" s="11" t="s">
        <v>305</v>
      </c>
      <c r="E77" s="11">
        <v>16.3</v>
      </c>
      <c r="F77" s="11">
        <v>11029.07</v>
      </c>
      <c r="G77" s="31">
        <f t="shared" si="0"/>
        <v>1.4779124622474969E-3</v>
      </c>
      <c r="H77" s="3"/>
    </row>
    <row r="78" spans="1:8" x14ac:dyDescent="0.2">
      <c r="A78" s="2"/>
      <c r="B78" s="4" t="s">
        <v>392</v>
      </c>
      <c r="C78" s="4" t="s">
        <v>147</v>
      </c>
      <c r="D78" s="11" t="s">
        <v>306</v>
      </c>
      <c r="E78" s="11">
        <v>9.61</v>
      </c>
      <c r="F78" s="11">
        <v>11029.07</v>
      </c>
      <c r="G78" s="31">
        <f t="shared" si="0"/>
        <v>8.7133366639254256E-4</v>
      </c>
      <c r="H78" s="3"/>
    </row>
    <row r="79" spans="1:8" x14ac:dyDescent="0.2">
      <c r="A79" s="2"/>
      <c r="B79" s="4" t="s">
        <v>392</v>
      </c>
      <c r="C79" s="4" t="s">
        <v>147</v>
      </c>
      <c r="D79" s="11" t="s">
        <v>307</v>
      </c>
      <c r="E79" s="11">
        <v>23.49</v>
      </c>
      <c r="F79" s="11">
        <v>11029.07</v>
      </c>
      <c r="G79" s="31">
        <f t="shared" si="0"/>
        <v>2.1298259962082024E-3</v>
      </c>
      <c r="H79" s="3"/>
    </row>
    <row r="80" spans="1:8" x14ac:dyDescent="0.2">
      <c r="A80" s="2"/>
      <c r="B80" s="4" t="s">
        <v>392</v>
      </c>
      <c r="C80" s="4" t="s">
        <v>147</v>
      </c>
      <c r="D80" s="11" t="s">
        <v>308</v>
      </c>
      <c r="E80" s="11">
        <v>33.93</v>
      </c>
      <c r="F80" s="11">
        <v>11029.07</v>
      </c>
      <c r="G80" s="31">
        <f t="shared" si="0"/>
        <v>3.0764153278562928E-3</v>
      </c>
      <c r="H80" s="3"/>
    </row>
    <row r="81" spans="1:8" x14ac:dyDescent="0.2">
      <c r="A81" s="2"/>
      <c r="B81" s="4" t="s">
        <v>392</v>
      </c>
      <c r="C81" s="4" t="s">
        <v>147</v>
      </c>
      <c r="D81" s="11" t="s">
        <v>309</v>
      </c>
      <c r="E81" s="11">
        <v>33.86</v>
      </c>
      <c r="F81" s="11">
        <v>11029.07</v>
      </c>
      <c r="G81" s="31">
        <f t="shared" si="0"/>
        <v>3.0700684645214873E-3</v>
      </c>
      <c r="H81" s="3"/>
    </row>
    <row r="82" spans="1:8" x14ac:dyDescent="0.2">
      <c r="A82" s="2"/>
      <c r="B82" s="4" t="s">
        <v>392</v>
      </c>
      <c r="C82" s="4" t="s">
        <v>147</v>
      </c>
      <c r="D82" s="11" t="s">
        <v>310</v>
      </c>
      <c r="E82" s="11">
        <v>99.74</v>
      </c>
      <c r="F82" s="11">
        <v>11029.07</v>
      </c>
      <c r="G82" s="31">
        <f t="shared" ref="G82:G130" si="1">E82/F82</f>
        <v>9.0433735573352964E-3</v>
      </c>
      <c r="H82" s="3"/>
    </row>
    <row r="83" spans="1:8" x14ac:dyDescent="0.2">
      <c r="A83" s="2"/>
      <c r="B83" s="4" t="s">
        <v>392</v>
      </c>
      <c r="C83" s="4" t="s">
        <v>147</v>
      </c>
      <c r="D83" s="11" t="s">
        <v>357</v>
      </c>
      <c r="E83" s="11">
        <v>15.08</v>
      </c>
      <c r="F83" s="11">
        <v>11029.07</v>
      </c>
      <c r="G83" s="31">
        <f t="shared" si="1"/>
        <v>1.3672957012694634E-3</v>
      </c>
      <c r="H83" s="3"/>
    </row>
    <row r="84" spans="1:8" x14ac:dyDescent="0.2">
      <c r="A84" s="2"/>
      <c r="B84" s="4" t="s">
        <v>392</v>
      </c>
      <c r="C84" s="4" t="s">
        <v>147</v>
      </c>
      <c r="D84" s="11" t="s">
        <v>311</v>
      </c>
      <c r="E84" s="11">
        <v>655.98</v>
      </c>
      <c r="F84" s="11">
        <v>11029.07</v>
      </c>
      <c r="G84" s="31">
        <f t="shared" si="1"/>
        <v>5.9477363005221662E-2</v>
      </c>
      <c r="H84" s="3"/>
    </row>
    <row r="85" spans="1:8" x14ac:dyDescent="0.2">
      <c r="A85" s="2"/>
      <c r="B85" s="4" t="s">
        <v>392</v>
      </c>
      <c r="C85" s="4" t="s">
        <v>389</v>
      </c>
      <c r="D85" s="11" t="s">
        <v>312</v>
      </c>
      <c r="E85" s="11">
        <v>41.28</v>
      </c>
      <c r="F85" s="11">
        <v>11029.07</v>
      </c>
      <c r="G85" s="31">
        <f t="shared" si="1"/>
        <v>3.7428359780108389E-3</v>
      </c>
      <c r="H85" s="3"/>
    </row>
    <row r="86" spans="1:8" x14ac:dyDescent="0.2">
      <c r="A86" s="2"/>
      <c r="B86" s="4" t="s">
        <v>392</v>
      </c>
      <c r="C86" s="4" t="s">
        <v>389</v>
      </c>
      <c r="D86" s="11" t="s">
        <v>313</v>
      </c>
      <c r="E86" s="11">
        <v>62.89</v>
      </c>
      <c r="F86" s="11">
        <v>11029.07</v>
      </c>
      <c r="G86" s="31">
        <f t="shared" si="1"/>
        <v>5.702203358941416E-3</v>
      </c>
      <c r="H86" s="3"/>
    </row>
    <row r="87" spans="1:8" x14ac:dyDescent="0.2">
      <c r="A87" s="2"/>
      <c r="B87" s="4" t="s">
        <v>392</v>
      </c>
      <c r="C87" s="4" t="s">
        <v>389</v>
      </c>
      <c r="D87" s="11" t="s">
        <v>314</v>
      </c>
      <c r="E87" s="11">
        <v>240.7</v>
      </c>
      <c r="F87" s="11">
        <v>11029.07</v>
      </c>
      <c r="G87" s="31">
        <f t="shared" si="1"/>
        <v>2.1824142924108742E-2</v>
      </c>
      <c r="H87" s="3"/>
    </row>
    <row r="88" spans="1:8" x14ac:dyDescent="0.2">
      <c r="A88" s="2"/>
      <c r="B88" s="4" t="s">
        <v>392</v>
      </c>
      <c r="C88" s="4" t="s">
        <v>389</v>
      </c>
      <c r="D88" s="11" t="s">
        <v>315</v>
      </c>
      <c r="E88" s="11">
        <v>13.09</v>
      </c>
      <c r="F88" s="11">
        <v>11029.07</v>
      </c>
      <c r="G88" s="31">
        <f t="shared" si="1"/>
        <v>1.1868634436085726E-3</v>
      </c>
      <c r="H88" s="3"/>
    </row>
    <row r="89" spans="1:8" x14ac:dyDescent="0.2">
      <c r="A89" s="2"/>
      <c r="B89" s="4" t="s">
        <v>392</v>
      </c>
      <c r="C89" s="4" t="s">
        <v>389</v>
      </c>
      <c r="D89" s="11" t="s">
        <v>316</v>
      </c>
      <c r="E89" s="11">
        <v>31.92</v>
      </c>
      <c r="F89" s="11">
        <v>11029.07</v>
      </c>
      <c r="G89" s="31">
        <f t="shared" si="1"/>
        <v>2.894169680671172E-3</v>
      </c>
      <c r="H89" s="3"/>
    </row>
    <row r="90" spans="1:8" x14ac:dyDescent="0.2">
      <c r="A90" s="2"/>
      <c r="B90" s="4" t="s">
        <v>392</v>
      </c>
      <c r="C90" s="4" t="s">
        <v>389</v>
      </c>
      <c r="D90" s="11" t="s">
        <v>317</v>
      </c>
      <c r="E90" s="11">
        <v>139.54</v>
      </c>
      <c r="F90" s="11">
        <v>11029.07</v>
      </c>
      <c r="G90" s="31">
        <f t="shared" si="1"/>
        <v>1.265201871055311E-2</v>
      </c>
      <c r="H90" s="3"/>
    </row>
    <row r="91" spans="1:8" x14ac:dyDescent="0.2">
      <c r="A91" s="2"/>
      <c r="B91" s="4" t="s">
        <v>392</v>
      </c>
      <c r="C91" s="4" t="s">
        <v>389</v>
      </c>
      <c r="D91" s="11" t="s">
        <v>318</v>
      </c>
      <c r="E91" s="11">
        <v>15.25</v>
      </c>
      <c r="F91" s="11">
        <v>11029.07</v>
      </c>
      <c r="G91" s="31">
        <f t="shared" si="1"/>
        <v>1.382709512225419E-3</v>
      </c>
      <c r="H91" s="3"/>
    </row>
    <row r="92" spans="1:8" x14ac:dyDescent="0.2">
      <c r="A92" s="2"/>
      <c r="B92" s="4" t="s">
        <v>392</v>
      </c>
      <c r="C92" s="4" t="s">
        <v>148</v>
      </c>
      <c r="D92" s="11" t="s">
        <v>319</v>
      </c>
      <c r="E92" s="11">
        <v>7.83</v>
      </c>
      <c r="F92" s="11">
        <v>11029.07</v>
      </c>
      <c r="G92" s="31">
        <f t="shared" si="1"/>
        <v>7.0994199873606755E-4</v>
      </c>
      <c r="H92" s="3"/>
    </row>
    <row r="93" spans="1:8" x14ac:dyDescent="0.2">
      <c r="A93" s="2"/>
      <c r="B93" s="4" t="s">
        <v>392</v>
      </c>
      <c r="C93" s="4" t="s">
        <v>148</v>
      </c>
      <c r="D93" s="11" t="s">
        <v>320</v>
      </c>
      <c r="E93" s="11">
        <v>14.52</v>
      </c>
      <c r="F93" s="11">
        <v>11029.07</v>
      </c>
      <c r="G93" s="31">
        <f t="shared" si="1"/>
        <v>1.3165207945910217E-3</v>
      </c>
      <c r="H93" s="3"/>
    </row>
    <row r="94" spans="1:8" x14ac:dyDescent="0.2">
      <c r="A94" s="2"/>
      <c r="B94" s="4" t="s">
        <v>392</v>
      </c>
      <c r="C94" s="4" t="s">
        <v>148</v>
      </c>
      <c r="D94" s="11" t="s">
        <v>321</v>
      </c>
      <c r="E94" s="11">
        <v>39.78</v>
      </c>
      <c r="F94" s="11">
        <v>11029.07</v>
      </c>
      <c r="G94" s="31">
        <f t="shared" si="1"/>
        <v>3.6068317636935845E-3</v>
      </c>
      <c r="H94" s="3"/>
    </row>
    <row r="95" spans="1:8" x14ac:dyDescent="0.2">
      <c r="A95" s="2"/>
      <c r="B95" s="4" t="s">
        <v>392</v>
      </c>
      <c r="C95" s="4" t="s">
        <v>148</v>
      </c>
      <c r="D95" s="11" t="s">
        <v>322</v>
      </c>
      <c r="E95" s="11">
        <v>87.71</v>
      </c>
      <c r="F95" s="11">
        <v>11029.07</v>
      </c>
      <c r="G95" s="31">
        <f t="shared" si="1"/>
        <v>7.9526197585109166E-3</v>
      </c>
      <c r="H95" s="3"/>
    </row>
    <row r="96" spans="1:8" x14ac:dyDescent="0.2">
      <c r="A96" s="2"/>
      <c r="B96" s="4" t="s">
        <v>392</v>
      </c>
      <c r="C96" s="4" t="s">
        <v>148</v>
      </c>
      <c r="D96" s="11" t="s">
        <v>323</v>
      </c>
      <c r="E96" s="11">
        <v>110.98</v>
      </c>
      <c r="F96" s="11">
        <v>11029.07</v>
      </c>
      <c r="G96" s="31">
        <f t="shared" si="1"/>
        <v>1.006249846995259E-2</v>
      </c>
      <c r="H96" s="3"/>
    </row>
    <row r="97" spans="1:8" x14ac:dyDescent="0.2">
      <c r="A97" s="2"/>
      <c r="B97" s="4" t="s">
        <v>392</v>
      </c>
      <c r="C97" s="4" t="s">
        <v>148</v>
      </c>
      <c r="D97" s="11" t="s">
        <v>349</v>
      </c>
      <c r="E97" s="11">
        <v>151.82</v>
      </c>
      <c r="F97" s="11">
        <v>11029.07</v>
      </c>
      <c r="G97" s="31">
        <f t="shared" si="1"/>
        <v>1.3765439878430366E-2</v>
      </c>
      <c r="H97" s="3"/>
    </row>
    <row r="98" spans="1:8" x14ac:dyDescent="0.2">
      <c r="A98" s="2"/>
      <c r="B98" s="4" t="s">
        <v>392</v>
      </c>
      <c r="C98" s="4" t="s">
        <v>148</v>
      </c>
      <c r="D98" s="11" t="s">
        <v>324</v>
      </c>
      <c r="E98" s="11">
        <v>404.97</v>
      </c>
      <c r="F98" s="11">
        <v>11029.07</v>
      </c>
      <c r="G98" s="31">
        <f t="shared" si="1"/>
        <v>3.6718417781372324E-2</v>
      </c>
      <c r="H98" s="3"/>
    </row>
    <row r="99" spans="1:8" x14ac:dyDescent="0.2">
      <c r="A99" s="2"/>
      <c r="B99" s="4" t="s">
        <v>392</v>
      </c>
      <c r="C99" s="4" t="s">
        <v>148</v>
      </c>
      <c r="D99" s="11" t="s">
        <v>325</v>
      </c>
      <c r="E99" s="11">
        <v>65.47</v>
      </c>
      <c r="F99" s="11">
        <v>11029.07</v>
      </c>
      <c r="G99" s="31">
        <f t="shared" si="1"/>
        <v>5.9361306075670934E-3</v>
      </c>
      <c r="H99" s="3"/>
    </row>
    <row r="100" spans="1:8" x14ac:dyDescent="0.2">
      <c r="A100" s="2"/>
      <c r="B100" s="4" t="s">
        <v>392</v>
      </c>
      <c r="C100" s="4" t="s">
        <v>148</v>
      </c>
      <c r="D100" s="11" t="s">
        <v>326</v>
      </c>
      <c r="E100" s="11">
        <v>5.29</v>
      </c>
      <c r="F100" s="11">
        <v>11029.07</v>
      </c>
      <c r="G100" s="31">
        <f t="shared" si="1"/>
        <v>4.796415291588502E-4</v>
      </c>
      <c r="H100" s="3"/>
    </row>
    <row r="101" spans="1:8" x14ac:dyDescent="0.2">
      <c r="A101" s="2"/>
      <c r="B101" s="4" t="s">
        <v>392</v>
      </c>
      <c r="C101" s="4" t="s">
        <v>148</v>
      </c>
      <c r="D101" s="11" t="s">
        <v>360</v>
      </c>
      <c r="E101" s="11">
        <v>10.58</v>
      </c>
      <c r="F101" s="11">
        <v>11029.07</v>
      </c>
      <c r="G101" s="31">
        <f t="shared" si="1"/>
        <v>9.592830583177004E-4</v>
      </c>
      <c r="H101" s="3"/>
    </row>
    <row r="102" spans="1:8" x14ac:dyDescent="0.2">
      <c r="A102" s="2"/>
      <c r="B102" s="4" t="s">
        <v>392</v>
      </c>
      <c r="C102" s="4" t="s">
        <v>148</v>
      </c>
      <c r="D102" s="11" t="s">
        <v>327</v>
      </c>
      <c r="E102" s="11">
        <v>113.18</v>
      </c>
      <c r="F102" s="11">
        <v>11029.07</v>
      </c>
      <c r="G102" s="31">
        <f t="shared" si="1"/>
        <v>1.0261971317617895E-2</v>
      </c>
      <c r="H102" s="3"/>
    </row>
    <row r="103" spans="1:8" x14ac:dyDescent="0.2">
      <c r="A103" s="2"/>
      <c r="B103" s="4" t="s">
        <v>392</v>
      </c>
      <c r="C103" s="4" t="s">
        <v>148</v>
      </c>
      <c r="D103" s="11" t="s">
        <v>353</v>
      </c>
      <c r="E103" s="11">
        <v>9.82</v>
      </c>
      <c r="F103" s="11">
        <v>11029.07</v>
      </c>
      <c r="G103" s="31">
        <f t="shared" si="1"/>
        <v>8.9037425639695823E-4</v>
      </c>
      <c r="H103" s="3"/>
    </row>
    <row r="104" spans="1:8" x14ac:dyDescent="0.2">
      <c r="A104" s="2"/>
      <c r="B104" s="4" t="s">
        <v>392</v>
      </c>
      <c r="C104" s="4" t="s">
        <v>148</v>
      </c>
      <c r="D104" s="11" t="s">
        <v>358</v>
      </c>
      <c r="E104" s="11">
        <v>19.239999999999998</v>
      </c>
      <c r="F104" s="11">
        <v>11029.07</v>
      </c>
      <c r="G104" s="31">
        <f t="shared" si="1"/>
        <v>1.7444807223093153E-3</v>
      </c>
      <c r="H104" s="3"/>
    </row>
    <row r="105" spans="1:8" x14ac:dyDescent="0.2">
      <c r="A105" s="2"/>
      <c r="B105" s="4" t="s">
        <v>392</v>
      </c>
      <c r="C105" s="4" t="s">
        <v>148</v>
      </c>
      <c r="D105" s="11" t="s">
        <v>359</v>
      </c>
      <c r="E105" s="11">
        <v>34.200000000000003</v>
      </c>
      <c r="F105" s="11">
        <v>11029.07</v>
      </c>
      <c r="G105" s="31">
        <f t="shared" si="1"/>
        <v>3.1008960864333988E-3</v>
      </c>
      <c r="H105" s="3"/>
    </row>
    <row r="106" spans="1:8" x14ac:dyDescent="0.2">
      <c r="A106" s="2"/>
      <c r="B106" s="4"/>
      <c r="C106" s="4"/>
      <c r="D106" s="11"/>
      <c r="E106" s="11"/>
      <c r="F106" s="11"/>
      <c r="G106" s="31"/>
      <c r="H106" s="3"/>
    </row>
    <row r="107" spans="1:8" x14ac:dyDescent="0.2">
      <c r="A107" s="2"/>
      <c r="B107" s="4" t="s">
        <v>390</v>
      </c>
      <c r="C107" s="4" t="s">
        <v>147</v>
      </c>
      <c r="D107" s="11" t="s">
        <v>328</v>
      </c>
      <c r="E107" s="11">
        <v>131.21</v>
      </c>
      <c r="F107" s="11">
        <v>11029.07</v>
      </c>
      <c r="G107" s="31">
        <f t="shared" si="1"/>
        <v>1.1896741973711293E-2</v>
      </c>
      <c r="H107" s="3"/>
    </row>
    <row r="108" spans="1:8" x14ac:dyDescent="0.2">
      <c r="A108" s="2"/>
      <c r="B108" s="4" t="s">
        <v>390</v>
      </c>
      <c r="C108" s="4" t="s">
        <v>147</v>
      </c>
      <c r="D108" s="11" t="s">
        <v>329</v>
      </c>
      <c r="E108" s="11">
        <v>81.02</v>
      </c>
      <c r="F108" s="11">
        <v>11029.07</v>
      </c>
      <c r="G108" s="31">
        <f t="shared" si="1"/>
        <v>7.3460409626559626E-3</v>
      </c>
      <c r="H108" s="3"/>
    </row>
    <row r="109" spans="1:8" x14ac:dyDescent="0.2">
      <c r="A109" s="2"/>
      <c r="B109" s="4" t="s">
        <v>390</v>
      </c>
      <c r="C109" s="4" t="s">
        <v>147</v>
      </c>
      <c r="D109" s="11" t="s">
        <v>330</v>
      </c>
      <c r="E109" s="11">
        <v>138.13</v>
      </c>
      <c r="F109" s="11">
        <v>11029.07</v>
      </c>
      <c r="G109" s="31">
        <f t="shared" si="1"/>
        <v>1.2524174749094891E-2</v>
      </c>
      <c r="H109" s="3"/>
    </row>
    <row r="110" spans="1:8" x14ac:dyDescent="0.2">
      <c r="A110" s="2"/>
      <c r="B110" s="4" t="s">
        <v>390</v>
      </c>
      <c r="C110" s="4" t="s">
        <v>147</v>
      </c>
      <c r="D110" s="11" t="s">
        <v>331</v>
      </c>
      <c r="E110" s="11">
        <v>48.06</v>
      </c>
      <c r="F110" s="11">
        <v>11029.07</v>
      </c>
      <c r="G110" s="31">
        <f t="shared" si="1"/>
        <v>4.3575750267248288E-3</v>
      </c>
      <c r="H110" s="3"/>
    </row>
    <row r="111" spans="1:8" x14ac:dyDescent="0.2">
      <c r="A111" s="2"/>
      <c r="B111" s="4" t="s">
        <v>390</v>
      </c>
      <c r="C111" s="4" t="s">
        <v>147</v>
      </c>
      <c r="D111" s="11" t="s">
        <v>332</v>
      </c>
      <c r="E111" s="11">
        <v>579.94000000000005</v>
      </c>
      <c r="F111" s="11">
        <v>11029.07</v>
      </c>
      <c r="G111" s="31">
        <f t="shared" si="1"/>
        <v>5.2582856034098985E-2</v>
      </c>
      <c r="H111" s="3"/>
    </row>
    <row r="112" spans="1:8" x14ac:dyDescent="0.2">
      <c r="A112" s="2"/>
      <c r="B112" s="4" t="s">
        <v>390</v>
      </c>
      <c r="C112" s="4" t="s">
        <v>147</v>
      </c>
      <c r="D112" s="11" t="s">
        <v>333</v>
      </c>
      <c r="E112" s="11">
        <v>95.54</v>
      </c>
      <c r="F112" s="11">
        <v>11029.07</v>
      </c>
      <c r="G112" s="31">
        <f t="shared" si="1"/>
        <v>8.6625617572469848E-3</v>
      </c>
      <c r="H112" s="3"/>
    </row>
    <row r="113" spans="1:8" x14ac:dyDescent="0.2">
      <c r="A113" s="2"/>
      <c r="B113" s="4" t="s">
        <v>390</v>
      </c>
      <c r="C113" s="4" t="s">
        <v>147</v>
      </c>
      <c r="D113" s="11" t="s">
        <v>334</v>
      </c>
      <c r="E113" s="11">
        <v>12.2</v>
      </c>
      <c r="F113" s="11">
        <v>11029.07</v>
      </c>
      <c r="G113" s="31">
        <f t="shared" si="1"/>
        <v>1.1061676097803351E-3</v>
      </c>
      <c r="H113" s="3"/>
    </row>
    <row r="114" spans="1:8" x14ac:dyDescent="0.2">
      <c r="A114" s="2"/>
      <c r="B114" s="4" t="s">
        <v>390</v>
      </c>
      <c r="C114" s="4" t="s">
        <v>147</v>
      </c>
      <c r="D114" s="11" t="s">
        <v>361</v>
      </c>
      <c r="E114" s="11">
        <v>35.67</v>
      </c>
      <c r="F114" s="11">
        <v>11029.07</v>
      </c>
      <c r="G114" s="31">
        <f t="shared" si="1"/>
        <v>3.2341802164643075E-3</v>
      </c>
      <c r="H114" s="3"/>
    </row>
    <row r="115" spans="1:8" x14ac:dyDescent="0.2">
      <c r="A115" s="2"/>
      <c r="B115" s="4" t="s">
        <v>390</v>
      </c>
      <c r="C115" s="4" t="s">
        <v>389</v>
      </c>
      <c r="D115" s="11" t="s">
        <v>335</v>
      </c>
      <c r="E115" s="11">
        <v>11.66</v>
      </c>
      <c r="F115" s="11">
        <v>11029.07</v>
      </c>
      <c r="G115" s="31">
        <f t="shared" si="1"/>
        <v>1.0572060926261236E-3</v>
      </c>
      <c r="H115" s="3"/>
    </row>
    <row r="116" spans="1:8" x14ac:dyDescent="0.2">
      <c r="A116" s="2"/>
      <c r="B116" s="4" t="s">
        <v>390</v>
      </c>
      <c r="C116" s="4" t="s">
        <v>389</v>
      </c>
      <c r="D116" s="11" t="s">
        <v>336</v>
      </c>
      <c r="E116" s="11">
        <v>8.39</v>
      </c>
      <c r="F116" s="11">
        <v>11029.07</v>
      </c>
      <c r="G116" s="31">
        <f t="shared" si="1"/>
        <v>7.6071690541450914E-4</v>
      </c>
      <c r="H116" s="3"/>
    </row>
    <row r="117" spans="1:8" x14ac:dyDescent="0.2">
      <c r="A117" s="2"/>
      <c r="B117" s="4" t="s">
        <v>390</v>
      </c>
      <c r="C117" s="4" t="s">
        <v>389</v>
      </c>
      <c r="D117" s="11" t="s">
        <v>337</v>
      </c>
      <c r="E117" s="11">
        <v>60.42</v>
      </c>
      <c r="F117" s="11">
        <v>11029.07</v>
      </c>
      <c r="G117" s="31">
        <f t="shared" si="1"/>
        <v>5.478249752699004E-3</v>
      </c>
      <c r="H117" s="3"/>
    </row>
    <row r="118" spans="1:8" x14ac:dyDescent="0.2">
      <c r="A118" s="2"/>
      <c r="B118" s="4" t="s">
        <v>390</v>
      </c>
      <c r="C118" s="4" t="s">
        <v>389</v>
      </c>
      <c r="D118" s="11" t="s">
        <v>338</v>
      </c>
      <c r="E118" s="11">
        <v>62.47</v>
      </c>
      <c r="F118" s="11">
        <v>11029.07</v>
      </c>
      <c r="G118" s="31">
        <f t="shared" si="1"/>
        <v>5.6641221789325846E-3</v>
      </c>
      <c r="H118" s="3"/>
    </row>
    <row r="119" spans="1:8" x14ac:dyDescent="0.2">
      <c r="A119" s="2"/>
      <c r="B119" s="4" t="s">
        <v>390</v>
      </c>
      <c r="C119" s="4" t="s">
        <v>389</v>
      </c>
      <c r="D119" s="11" t="s">
        <v>339</v>
      </c>
      <c r="E119" s="11">
        <v>14.24</v>
      </c>
      <c r="F119" s="11">
        <v>11029.07</v>
      </c>
      <c r="G119" s="31">
        <f t="shared" si="1"/>
        <v>1.291133341251801E-3</v>
      </c>
      <c r="H119" s="3"/>
    </row>
    <row r="120" spans="1:8" x14ac:dyDescent="0.2">
      <c r="A120" s="2"/>
      <c r="B120" s="4" t="s">
        <v>390</v>
      </c>
      <c r="C120" s="4" t="s">
        <v>389</v>
      </c>
      <c r="D120" s="11" t="s">
        <v>340</v>
      </c>
      <c r="E120" s="11">
        <v>46.07</v>
      </c>
      <c r="F120" s="11">
        <v>11029.07</v>
      </c>
      <c r="G120" s="31">
        <f t="shared" si="1"/>
        <v>4.1771427690639375E-3</v>
      </c>
      <c r="H120" s="3"/>
    </row>
    <row r="121" spans="1:8" x14ac:dyDescent="0.2">
      <c r="A121" s="2"/>
      <c r="B121" s="4" t="s">
        <v>390</v>
      </c>
      <c r="C121" s="4" t="s">
        <v>148</v>
      </c>
      <c r="D121" s="11" t="s">
        <v>341</v>
      </c>
      <c r="E121" s="11">
        <v>12.27</v>
      </c>
      <c r="F121" s="11">
        <v>11029.07</v>
      </c>
      <c r="G121" s="31">
        <f t="shared" si="1"/>
        <v>1.1125144731151402E-3</v>
      </c>
      <c r="H121" s="3"/>
    </row>
    <row r="122" spans="1:8" x14ac:dyDescent="0.2">
      <c r="A122" s="2"/>
      <c r="B122" s="4" t="s">
        <v>390</v>
      </c>
      <c r="C122" s="4" t="s">
        <v>148</v>
      </c>
      <c r="D122" s="11" t="s">
        <v>342</v>
      </c>
      <c r="E122" s="11">
        <v>18.36</v>
      </c>
      <c r="F122" s="11">
        <v>11029.07</v>
      </c>
      <c r="G122" s="31">
        <f t="shared" si="1"/>
        <v>1.6646915832431927E-3</v>
      </c>
      <c r="H122" s="3"/>
    </row>
    <row r="123" spans="1:8" x14ac:dyDescent="0.2">
      <c r="A123" s="2"/>
      <c r="B123" s="4" t="s">
        <v>390</v>
      </c>
      <c r="C123" s="4" t="s">
        <v>148</v>
      </c>
      <c r="D123" s="11" t="s">
        <v>343</v>
      </c>
      <c r="E123" s="11">
        <v>29.43</v>
      </c>
      <c r="F123" s="11">
        <v>11029.07</v>
      </c>
      <c r="G123" s="31">
        <f t="shared" si="1"/>
        <v>2.6684026849045296E-3</v>
      </c>
      <c r="H123" s="3"/>
    </row>
    <row r="124" spans="1:8" x14ac:dyDescent="0.2">
      <c r="A124" s="2"/>
      <c r="B124" s="4" t="s">
        <v>390</v>
      </c>
      <c r="C124" s="4" t="s">
        <v>148</v>
      </c>
      <c r="D124" s="11" t="s">
        <v>344</v>
      </c>
      <c r="E124" s="11">
        <v>24.46</v>
      </c>
      <c r="F124" s="11">
        <v>11029.07</v>
      </c>
      <c r="G124" s="31">
        <f t="shared" si="1"/>
        <v>2.2177753881333605E-3</v>
      </c>
      <c r="H124" s="3"/>
    </row>
    <row r="125" spans="1:8" x14ac:dyDescent="0.2">
      <c r="A125" s="2"/>
      <c r="B125" s="4" t="s">
        <v>390</v>
      </c>
      <c r="C125" s="4" t="s">
        <v>148</v>
      </c>
      <c r="D125" s="11" t="s">
        <v>345</v>
      </c>
      <c r="E125" s="11">
        <v>85.71</v>
      </c>
      <c r="F125" s="11">
        <v>11029.07</v>
      </c>
      <c r="G125" s="31">
        <f t="shared" si="1"/>
        <v>7.771280806087911E-3</v>
      </c>
      <c r="H125" s="3"/>
    </row>
    <row r="126" spans="1:8" x14ac:dyDescent="0.2">
      <c r="A126" s="2"/>
      <c r="B126" s="4" t="s">
        <v>390</v>
      </c>
      <c r="C126" s="4" t="s">
        <v>148</v>
      </c>
      <c r="D126" s="11" t="s">
        <v>346</v>
      </c>
      <c r="E126" s="11">
        <v>63.74</v>
      </c>
      <c r="F126" s="11">
        <v>11029.07</v>
      </c>
      <c r="G126" s="31">
        <f t="shared" si="1"/>
        <v>5.7792724137211938E-3</v>
      </c>
      <c r="H126" s="3"/>
    </row>
    <row r="127" spans="1:8" x14ac:dyDescent="0.2">
      <c r="A127" s="2"/>
      <c r="B127" s="4" t="s">
        <v>390</v>
      </c>
      <c r="C127" s="4" t="s">
        <v>148</v>
      </c>
      <c r="D127" s="11" t="s">
        <v>347</v>
      </c>
      <c r="E127" s="11">
        <v>102.28</v>
      </c>
      <c r="F127" s="11">
        <v>11029.07</v>
      </c>
      <c r="G127" s="31">
        <f t="shared" si="1"/>
        <v>9.2736740269125147E-3</v>
      </c>
      <c r="H127" s="3"/>
    </row>
    <row r="128" spans="1:8" x14ac:dyDescent="0.2">
      <c r="A128" s="2"/>
      <c r="B128" s="4" t="s">
        <v>390</v>
      </c>
      <c r="C128" s="4" t="s">
        <v>148</v>
      </c>
      <c r="D128" s="4" t="s">
        <v>350</v>
      </c>
      <c r="E128" s="4">
        <v>6.22</v>
      </c>
      <c r="F128" s="4">
        <v>11029.07</v>
      </c>
      <c r="G128" s="29">
        <f t="shared" si="1"/>
        <v>5.6396414203554784E-4</v>
      </c>
      <c r="H128" s="2"/>
    </row>
    <row r="129" spans="1:8" x14ac:dyDescent="0.2">
      <c r="A129" s="2"/>
      <c r="B129" s="4" t="s">
        <v>390</v>
      </c>
      <c r="C129" s="4" t="s">
        <v>148</v>
      </c>
      <c r="D129" s="4" t="s">
        <v>362</v>
      </c>
      <c r="E129" s="4">
        <v>30.85</v>
      </c>
      <c r="F129" s="4">
        <v>11029.07</v>
      </c>
      <c r="G129" s="29">
        <f t="shared" si="1"/>
        <v>2.7971533411248637E-3</v>
      </c>
      <c r="H129" s="2"/>
    </row>
    <row r="130" spans="1:8" x14ac:dyDescent="0.2">
      <c r="A130" s="2"/>
      <c r="B130" s="4" t="s">
        <v>390</v>
      </c>
      <c r="C130" s="4" t="s">
        <v>148</v>
      </c>
      <c r="D130" s="4" t="s">
        <v>363</v>
      </c>
      <c r="E130" s="4">
        <v>13.94</v>
      </c>
      <c r="F130" s="4">
        <v>11029.07</v>
      </c>
      <c r="G130" s="29">
        <f t="shared" si="1"/>
        <v>1.2639324983883501E-3</v>
      </c>
      <c r="H130" s="2"/>
    </row>
    <row r="131" spans="1:8" x14ac:dyDescent="0.2">
      <c r="A131" s="2"/>
      <c r="B131" s="2"/>
      <c r="C131" s="26"/>
      <c r="D131" s="2"/>
      <c r="E131" s="2">
        <f>SUM(E17:E130)</f>
        <v>11029.069999999998</v>
      </c>
      <c r="F131" s="2"/>
      <c r="G131" s="30">
        <f>SUM(G17:G130)</f>
        <v>0.99999999999999978</v>
      </c>
      <c r="H131" s="2"/>
    </row>
    <row r="132" spans="1:8" x14ac:dyDescent="0.2">
      <c r="A132" s="2"/>
      <c r="B132" s="2"/>
      <c r="C132" s="26"/>
      <c r="D132" s="2"/>
      <c r="E132" s="2"/>
      <c r="F132" s="2"/>
      <c r="G132" s="2"/>
      <c r="H132" s="2"/>
    </row>
    <row r="133" spans="1:8" x14ac:dyDescent="0.2">
      <c r="A133" s="2"/>
      <c r="B133" s="2"/>
      <c r="C133" s="26"/>
      <c r="D133" s="2"/>
      <c r="E133" s="2"/>
      <c r="F133" s="2"/>
      <c r="G133" s="2"/>
      <c r="H133" s="2"/>
    </row>
    <row r="135" spans="1:8" x14ac:dyDescent="0.2">
      <c r="B135" s="1" t="s">
        <v>229</v>
      </c>
      <c r="C135" s="2"/>
      <c r="D135" s="2"/>
      <c r="E135" s="2"/>
    </row>
    <row r="136" spans="1:8" x14ac:dyDescent="0.2">
      <c r="B136" s="2"/>
      <c r="C136" s="14" t="s">
        <v>230</v>
      </c>
      <c r="D136" s="2"/>
      <c r="E136" s="2"/>
    </row>
    <row r="137" spans="1:8" x14ac:dyDescent="0.2">
      <c r="B137" s="2"/>
      <c r="C137" s="14" t="s">
        <v>231</v>
      </c>
      <c r="D137" s="2"/>
      <c r="E137" s="2"/>
    </row>
    <row r="138" spans="1:8" x14ac:dyDescent="0.2">
      <c r="B138" s="2"/>
      <c r="C138" s="14" t="s">
        <v>232</v>
      </c>
      <c r="D138" s="2"/>
      <c r="E138" s="2"/>
    </row>
    <row r="139" spans="1:8" x14ac:dyDescent="0.2">
      <c r="B139" s="2"/>
      <c r="C139" s="14" t="s">
        <v>233</v>
      </c>
      <c r="D139" s="2"/>
      <c r="E139" s="2"/>
    </row>
    <row r="140" spans="1:8" x14ac:dyDescent="0.2">
      <c r="B140" s="2"/>
      <c r="C140" s="14" t="s">
        <v>234</v>
      </c>
      <c r="D140" s="2"/>
      <c r="E140" s="2"/>
    </row>
    <row r="141" spans="1:8" x14ac:dyDescent="0.2">
      <c r="B141" s="2"/>
      <c r="C141" s="14" t="s">
        <v>235</v>
      </c>
      <c r="D141" s="2"/>
      <c r="E141" s="2"/>
    </row>
    <row r="142" spans="1:8" x14ac:dyDescent="0.2">
      <c r="B142" s="2"/>
      <c r="C142" s="14"/>
      <c r="D142" s="2"/>
      <c r="E142" s="2"/>
    </row>
    <row r="143" spans="1:8" x14ac:dyDescent="0.2">
      <c r="B143" s="2"/>
      <c r="C143" s="14" t="s">
        <v>236</v>
      </c>
      <c r="D143" s="2"/>
      <c r="E143" s="2"/>
    </row>
    <row r="144" spans="1:8" x14ac:dyDescent="0.2">
      <c r="B144" s="2"/>
      <c r="C144" s="14" t="s">
        <v>237</v>
      </c>
      <c r="D144" s="2"/>
      <c r="E144" s="2"/>
    </row>
    <row r="145" spans="2:5" x14ac:dyDescent="0.2">
      <c r="B145" s="2"/>
      <c r="C145" s="14" t="s">
        <v>238</v>
      </c>
      <c r="D145" s="2"/>
      <c r="E145" s="2"/>
    </row>
    <row r="146" spans="2:5" x14ac:dyDescent="0.2">
      <c r="B146" s="2"/>
      <c r="C146" s="14" t="s">
        <v>239</v>
      </c>
      <c r="D146" s="2"/>
      <c r="E146" s="2"/>
    </row>
    <row r="147" spans="2:5" x14ac:dyDescent="0.2">
      <c r="B147" s="2"/>
      <c r="C147" s="14"/>
      <c r="D147" s="2"/>
      <c r="E147" s="2"/>
    </row>
    <row r="148" spans="2:5" x14ac:dyDescent="0.2">
      <c r="B148" s="2"/>
      <c r="C148" s="14" t="s">
        <v>240</v>
      </c>
      <c r="D148" s="2"/>
      <c r="E148" s="2"/>
    </row>
    <row r="149" spans="2:5" x14ac:dyDescent="0.2">
      <c r="B149" s="2"/>
      <c r="C149" s="14" t="s">
        <v>241</v>
      </c>
      <c r="D149" s="2"/>
      <c r="E149" s="2"/>
    </row>
    <row r="150" spans="2:5" x14ac:dyDescent="0.2">
      <c r="B150" s="2"/>
      <c r="C150" s="14"/>
      <c r="D150" s="2"/>
      <c r="E150" s="2"/>
    </row>
    <row r="151" spans="2:5" x14ac:dyDescent="0.2">
      <c r="B151" s="2"/>
      <c r="C151" s="14" t="s">
        <v>242</v>
      </c>
      <c r="D151" s="2"/>
      <c r="E151" s="2"/>
    </row>
    <row r="152" spans="2:5" x14ac:dyDescent="0.2">
      <c r="B152" s="2"/>
      <c r="C152" s="14" t="s">
        <v>243</v>
      </c>
      <c r="D152" s="2"/>
      <c r="E152" s="2"/>
    </row>
    <row r="153" spans="2:5" x14ac:dyDescent="0.2">
      <c r="B153" s="2"/>
      <c r="C153" s="14"/>
      <c r="D153" s="2"/>
      <c r="E153" s="2"/>
    </row>
    <row r="154" spans="2:5" x14ac:dyDescent="0.2">
      <c r="B154" s="2"/>
      <c r="C154" s="14" t="s">
        <v>244</v>
      </c>
      <c r="D154" s="2"/>
      <c r="E154" s="2"/>
    </row>
    <row r="155" spans="2:5" x14ac:dyDescent="0.2">
      <c r="B155" s="2"/>
      <c r="C155" s="14"/>
      <c r="D155" s="2"/>
      <c r="E155" s="2"/>
    </row>
    <row r="156" spans="2:5" x14ac:dyDescent="0.2">
      <c r="B156" s="2"/>
      <c r="C156" s="14" t="s">
        <v>245</v>
      </c>
      <c r="D156" s="2"/>
      <c r="E156" s="2"/>
    </row>
    <row r="157" spans="2:5" x14ac:dyDescent="0.2">
      <c r="B157" s="2"/>
      <c r="C157" s="14" t="s">
        <v>246</v>
      </c>
      <c r="D157" s="2"/>
      <c r="E157" s="2"/>
    </row>
    <row r="158" spans="2:5" x14ac:dyDescent="0.2">
      <c r="B158" s="2"/>
      <c r="C158" s="14"/>
      <c r="D158" s="2"/>
      <c r="E158" s="2"/>
    </row>
    <row r="159" spans="2:5" x14ac:dyDescent="0.2">
      <c r="B159" s="2"/>
      <c r="C159" s="14" t="s">
        <v>247</v>
      </c>
      <c r="D159" s="2"/>
      <c r="E159" s="2"/>
    </row>
    <row r="160" spans="2:5" x14ac:dyDescent="0.2">
      <c r="B160" s="2"/>
      <c r="C160" s="14"/>
      <c r="D160" s="2"/>
      <c r="E160" s="2"/>
    </row>
    <row r="161" spans="2:5" x14ac:dyDescent="0.2">
      <c r="B161" s="2"/>
      <c r="C161" s="14" t="s">
        <v>248</v>
      </c>
      <c r="D161" s="2"/>
      <c r="E16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A2:C50"/>
  <sheetViews>
    <sheetView workbookViewId="0"/>
  </sheetViews>
  <sheetFormatPr baseColWidth="10" defaultColWidth="9.1640625" defaultRowHeight="15" x14ac:dyDescent="0.2"/>
  <cols>
    <col min="1" max="1" width="57.1640625" style="2" customWidth="1"/>
    <col min="2" max="2" width="16.33203125" style="2" customWidth="1"/>
    <col min="3" max="3" width="7.83203125" style="2" bestFit="1" customWidth="1"/>
    <col min="4" max="16384" width="9.1640625" style="2"/>
  </cols>
  <sheetData>
    <row r="2" spans="1:3" x14ac:dyDescent="0.2">
      <c r="A2" s="15" t="s">
        <v>249</v>
      </c>
      <c r="B2" s="15"/>
      <c r="C2" s="13"/>
    </row>
    <row r="4" spans="1:3" x14ac:dyDescent="0.2">
      <c r="A4" s="15" t="s">
        <v>0</v>
      </c>
      <c r="B4" s="22">
        <v>19236</v>
      </c>
    </row>
    <row r="5" spans="1:3" x14ac:dyDescent="0.2">
      <c r="A5" s="15" t="s">
        <v>1</v>
      </c>
      <c r="B5" s="15"/>
    </row>
    <row r="6" spans="1:3" x14ac:dyDescent="0.2">
      <c r="A6" s="15"/>
      <c r="B6" s="15"/>
    </row>
    <row r="7" spans="1:3" x14ac:dyDescent="0.2">
      <c r="A7" s="15" t="s">
        <v>250</v>
      </c>
      <c r="B7" s="22">
        <v>19236</v>
      </c>
    </row>
    <row r="8" spans="1:3" x14ac:dyDescent="0.2">
      <c r="A8" s="15" t="s">
        <v>251</v>
      </c>
      <c r="B8" s="15"/>
    </row>
    <row r="9" spans="1:3" x14ac:dyDescent="0.2">
      <c r="A9" s="15" t="s">
        <v>3</v>
      </c>
      <c r="B9" s="25">
        <v>12135</v>
      </c>
    </row>
    <row r="10" spans="1:3" x14ac:dyDescent="0.2">
      <c r="A10" s="15" t="s">
        <v>4</v>
      </c>
      <c r="B10" s="24">
        <v>0.88962337461472885</v>
      </c>
    </row>
    <row r="13" spans="1:3" x14ac:dyDescent="0.2">
      <c r="A13" s="21" t="s">
        <v>386</v>
      </c>
      <c r="B13" s="21" t="s">
        <v>252</v>
      </c>
      <c r="C13" s="21" t="s">
        <v>253</v>
      </c>
    </row>
    <row r="14" spans="1:3" s="3" customFormat="1" x14ac:dyDescent="0.2">
      <c r="A14" s="11" t="s">
        <v>364</v>
      </c>
      <c r="B14" s="12">
        <v>3432.38</v>
      </c>
      <c r="C14" s="11">
        <v>17.84</v>
      </c>
    </row>
    <row r="15" spans="1:3" s="3" customFormat="1" x14ac:dyDescent="0.2">
      <c r="A15" s="11" t="s">
        <v>365</v>
      </c>
      <c r="B15" s="11">
        <v>427.31</v>
      </c>
      <c r="C15" s="11">
        <v>2.2200000000000002</v>
      </c>
    </row>
    <row r="16" spans="1:3" s="3" customFormat="1" x14ac:dyDescent="0.2">
      <c r="A16" s="11" t="s">
        <v>366</v>
      </c>
      <c r="B16" s="11">
        <v>147.31</v>
      </c>
      <c r="C16" s="11">
        <v>0.77</v>
      </c>
    </row>
    <row r="17" spans="1:3" s="3" customFormat="1" x14ac:dyDescent="0.2">
      <c r="A17" s="11" t="s">
        <v>367</v>
      </c>
      <c r="B17" s="11">
        <v>857.09</v>
      </c>
      <c r="C17" s="11">
        <v>4.46</v>
      </c>
    </row>
    <row r="18" spans="1:3" s="3" customFormat="1" x14ac:dyDescent="0.2">
      <c r="A18" s="11" t="s">
        <v>368</v>
      </c>
      <c r="B18" s="12">
        <v>2101.9499999999998</v>
      </c>
      <c r="C18" s="11">
        <v>10.93</v>
      </c>
    </row>
    <row r="19" spans="1:3" s="3" customFormat="1" x14ac:dyDescent="0.2">
      <c r="A19" s="11" t="s">
        <v>369</v>
      </c>
      <c r="B19" s="11">
        <v>273.24</v>
      </c>
      <c r="C19" s="11">
        <v>1.42</v>
      </c>
    </row>
    <row r="20" spans="1:3" s="3" customFormat="1" x14ac:dyDescent="0.2">
      <c r="A20" s="11" t="s">
        <v>370</v>
      </c>
      <c r="B20" s="11">
        <v>7.33</v>
      </c>
      <c r="C20" s="11">
        <v>0.04</v>
      </c>
    </row>
    <row r="21" spans="1:3" s="3" customFormat="1" x14ac:dyDescent="0.2">
      <c r="A21" s="11" t="s">
        <v>371</v>
      </c>
      <c r="B21" s="11">
        <v>34.51</v>
      </c>
      <c r="C21" s="11">
        <v>0.18</v>
      </c>
    </row>
    <row r="24" spans="1:3" x14ac:dyDescent="0.2">
      <c r="A24" s="7" t="s">
        <v>229</v>
      </c>
    </row>
    <row r="25" spans="1:3" x14ac:dyDescent="0.2">
      <c r="B25" s="14" t="s">
        <v>230</v>
      </c>
    </row>
    <row r="26" spans="1:3" x14ac:dyDescent="0.2">
      <c r="B26" s="14" t="s">
        <v>231</v>
      </c>
    </row>
    <row r="27" spans="1:3" x14ac:dyDescent="0.2">
      <c r="B27" s="14" t="s">
        <v>232</v>
      </c>
    </row>
    <row r="28" spans="1:3" x14ac:dyDescent="0.2">
      <c r="B28" s="14" t="s">
        <v>233</v>
      </c>
    </row>
    <row r="29" spans="1:3" x14ac:dyDescent="0.2">
      <c r="B29" s="14" t="s">
        <v>234</v>
      </c>
    </row>
    <row r="30" spans="1:3" x14ac:dyDescent="0.2">
      <c r="B30" s="14" t="s">
        <v>235</v>
      </c>
    </row>
    <row r="31" spans="1:3" x14ac:dyDescent="0.2">
      <c r="B31" s="14"/>
    </row>
    <row r="32" spans="1:3" x14ac:dyDescent="0.2">
      <c r="B32" s="14" t="s">
        <v>236</v>
      </c>
    </row>
    <row r="33" spans="2:2" x14ac:dyDescent="0.2">
      <c r="B33" s="14" t="s">
        <v>237</v>
      </c>
    </row>
    <row r="34" spans="2:2" x14ac:dyDescent="0.2">
      <c r="B34" s="14" t="s">
        <v>238</v>
      </c>
    </row>
    <row r="35" spans="2:2" x14ac:dyDescent="0.2">
      <c r="B35" s="14" t="s">
        <v>239</v>
      </c>
    </row>
    <row r="36" spans="2:2" x14ac:dyDescent="0.2">
      <c r="B36" s="14"/>
    </row>
    <row r="37" spans="2:2" x14ac:dyDescent="0.2">
      <c r="B37" s="14" t="s">
        <v>240</v>
      </c>
    </row>
    <row r="38" spans="2:2" x14ac:dyDescent="0.2">
      <c r="B38" s="14" t="s">
        <v>241</v>
      </c>
    </row>
    <row r="39" spans="2:2" x14ac:dyDescent="0.2">
      <c r="B39" s="14"/>
    </row>
    <row r="40" spans="2:2" x14ac:dyDescent="0.2">
      <c r="B40" s="14" t="s">
        <v>242</v>
      </c>
    </row>
    <row r="41" spans="2:2" x14ac:dyDescent="0.2">
      <c r="B41" s="14" t="s">
        <v>243</v>
      </c>
    </row>
    <row r="42" spans="2:2" x14ac:dyDescent="0.2">
      <c r="B42" s="14"/>
    </row>
    <row r="43" spans="2:2" x14ac:dyDescent="0.2">
      <c r="B43" s="14" t="s">
        <v>244</v>
      </c>
    </row>
    <row r="44" spans="2:2" x14ac:dyDescent="0.2">
      <c r="B44" s="14"/>
    </row>
    <row r="45" spans="2:2" x14ac:dyDescent="0.2">
      <c r="B45" s="14" t="s">
        <v>245</v>
      </c>
    </row>
    <row r="46" spans="2:2" x14ac:dyDescent="0.2">
      <c r="B46" s="14" t="s">
        <v>246</v>
      </c>
    </row>
    <row r="47" spans="2:2" x14ac:dyDescent="0.2">
      <c r="B47" s="14"/>
    </row>
    <row r="48" spans="2:2" x14ac:dyDescent="0.2">
      <c r="B48" s="14" t="s">
        <v>247</v>
      </c>
    </row>
    <row r="49" spans="2:2" x14ac:dyDescent="0.2">
      <c r="B49" s="14"/>
    </row>
    <row r="50" spans="2:2" x14ac:dyDescent="0.2">
      <c r="B50" s="1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Demographic Profile</vt:lpstr>
      <vt:lpstr>Readership</vt:lpstr>
      <vt:lpstr>Recalculated</vt:lpstr>
      <vt:lpstr>Social Media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deepal.nanayakara</dc:creator>
  <cp:lastModifiedBy>Microsoft Office User</cp:lastModifiedBy>
  <dcterms:created xsi:type="dcterms:W3CDTF">2018-07-10T10:17:25Z</dcterms:created>
  <dcterms:modified xsi:type="dcterms:W3CDTF">2018-10-25T02:59:11Z</dcterms:modified>
</cp:coreProperties>
</file>